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ico" ContentType="image/.ic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2ef8d6a2ac7545a9" Type="http://schemas.microsoft.com/office/2006/relationships/ui/extensibility" Target="customUI/customUI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-15" yWindow="105" windowWidth="14415" windowHeight="11700"/>
  </bookViews>
  <sheets>
    <sheet name="Takvim" sheetId="2" r:id="rId1"/>
    <sheet name="Tatiller" sheetId="5" r:id="rId2"/>
    <sheet name="HarTekin" sheetId="7" r:id="rId3"/>
    <sheet name="Instructions" sheetId="4" r:id="rId4"/>
  </sheets>
  <definedNames>
    <definedName name="HARTEKiN" localSheetId="2">HarTekin!#REF!</definedName>
    <definedName name="HARTEKiN_1" localSheetId="2">HarTekin!#REF!</definedName>
    <definedName name="HARTEKiN_10" localSheetId="2">HarTekin!#REF!</definedName>
    <definedName name="HARTEKiN_12" localSheetId="2">HarTekin!#REF!</definedName>
    <definedName name="HARTEKiN_13" localSheetId="2">HarTekin!#REF!</definedName>
    <definedName name="HARTEKiN_15" localSheetId="2">HarTekin!#REF!</definedName>
    <definedName name="HARTEKiN_16" localSheetId="2">HarTekin!#REF!</definedName>
    <definedName name="HARTEKiN_17" localSheetId="2">HarTekin!#REF!</definedName>
    <definedName name="HARTEKiN_18" localSheetId="2">HarTekin!#REF!</definedName>
    <definedName name="HARTEKiN_19" localSheetId="2">HarTekin!#REF!</definedName>
    <definedName name="HARTEKiN_2" localSheetId="2">HarTekin!#REF!</definedName>
    <definedName name="HARTEKiN_20" localSheetId="2">HarTekin!#REF!</definedName>
    <definedName name="HARTEKiN_21" localSheetId="2">HarTekin!#REF!</definedName>
    <definedName name="HARTEKiN_22" localSheetId="2">HarTekin!#REF!</definedName>
    <definedName name="HARTEKiN_23" localSheetId="2">HarTekin!#REF!</definedName>
    <definedName name="HARTEKiN_24" localSheetId="2">HarTekin!#REF!</definedName>
    <definedName name="HARTEKiN_25" localSheetId="2">HarTekin!#REF!</definedName>
    <definedName name="HARTEKiN_26" localSheetId="2">HarTekin!#REF!</definedName>
    <definedName name="HARTEKiN_27" localSheetId="2">HarTekin!#REF!</definedName>
    <definedName name="HARTEKiN_28" localSheetId="2">HarTekin!$B$3:$C$14</definedName>
    <definedName name="HARTEKiN_3" localSheetId="2">HarTekin!#REF!</definedName>
    <definedName name="HARTEKiN_4" localSheetId="2">HarTekin!#REF!</definedName>
    <definedName name="HARTEKiN_5" localSheetId="2">HarTekin!#REF!</definedName>
    <definedName name="HARTEKiN_6" localSheetId="2">HarTekin!#REF!</definedName>
    <definedName name="HARTEKiN_7" localSheetId="2">HarTekin!#REF!</definedName>
    <definedName name="HARTEKiN_8" localSheetId="2">HarTekin!#REF!</definedName>
    <definedName name="HARTEKiN_9" localSheetId="2">HarTekin!#REF!</definedName>
    <definedName name="HolidayTable">Tatiller!$B$4:$C$20</definedName>
    <definedName name="_xlnm.Print_Titles" localSheetId="0">Takvim!$1:$3</definedName>
    <definedName name="YILI">Takvim!$I$1</definedName>
  </definedNames>
  <calcPr calcId="145621"/>
</workbook>
</file>

<file path=xl/calcChain.xml><?xml version="1.0" encoding="utf-8"?>
<calcChain xmlns="http://schemas.openxmlformats.org/spreadsheetml/2006/main">
  <c r="A17" i="5" l="1"/>
  <c r="A18" i="5"/>
  <c r="A19" i="5"/>
  <c r="C5" i="5"/>
  <c r="C6" i="5"/>
  <c r="C7" i="5"/>
  <c r="C8" i="5"/>
  <c r="C9" i="5"/>
  <c r="C10" i="5"/>
  <c r="C12" i="5"/>
  <c r="C13" i="5"/>
  <c r="C14" i="5"/>
  <c r="C15" i="5"/>
  <c r="C11" i="5"/>
  <c r="C17" i="5"/>
  <c r="C18" i="5"/>
  <c r="C19" i="5"/>
  <c r="C4" i="5"/>
  <c r="B17" i="5"/>
  <c r="B18" i="5"/>
  <c r="B19" i="5"/>
  <c r="D4" i="7"/>
  <c r="D5" i="7"/>
  <c r="E5" i="7" s="1"/>
  <c r="F5" i="7" s="1"/>
  <c r="D6" i="7"/>
  <c r="E6" i="7" s="1"/>
  <c r="F6" i="7" s="1"/>
  <c r="D7" i="7"/>
  <c r="E7" i="7" s="1"/>
  <c r="F7" i="7" s="1"/>
  <c r="D8" i="7"/>
  <c r="E8" i="7" s="1"/>
  <c r="F8" i="7" s="1"/>
  <c r="D9" i="7"/>
  <c r="E9" i="7" s="1"/>
  <c r="F9" i="7" s="1"/>
  <c r="D10" i="7"/>
  <c r="E10" i="7" s="1"/>
  <c r="F10" i="7" s="1"/>
  <c r="D3" i="7"/>
  <c r="E3" i="7" l="1"/>
  <c r="F3" i="7" s="1"/>
  <c r="E4" i="7"/>
  <c r="F4" i="7" s="1"/>
  <c r="B11" i="5"/>
  <c r="A10" i="7"/>
  <c r="A11" i="5" s="1"/>
  <c r="B14" i="5"/>
  <c r="A14" i="5"/>
  <c r="B12" i="5"/>
  <c r="A12" i="5"/>
  <c r="B10" i="5"/>
  <c r="A9" i="7"/>
  <c r="A10" i="5" s="1"/>
  <c r="B8" i="5"/>
  <c r="A7" i="7"/>
  <c r="A8" i="5" s="1"/>
  <c r="B6" i="5"/>
  <c r="A5" i="7"/>
  <c r="A6" i="5" s="1"/>
  <c r="B15" i="5"/>
  <c r="A15" i="5"/>
  <c r="B13" i="5"/>
  <c r="A13" i="5"/>
  <c r="B9" i="5"/>
  <c r="A8" i="7"/>
  <c r="A9" i="5" s="1"/>
  <c r="B7" i="5"/>
  <c r="A6" i="7"/>
  <c r="A7" i="5" s="1"/>
  <c r="K5" i="2"/>
  <c r="B4" i="5" l="1"/>
  <c r="A3" i="7"/>
  <c r="A4" i="5" s="1"/>
  <c r="B5" i="5"/>
  <c r="A4" i="7"/>
  <c r="A5" i="5" s="1"/>
  <c r="E6" i="2"/>
  <c r="J5" i="2"/>
  <c r="I5" i="2" s="1"/>
  <c r="H5" i="2" s="1"/>
  <c r="G5" i="2" s="1"/>
  <c r="F5" i="2" s="1"/>
  <c r="E5" i="2" s="1"/>
  <c r="C5" i="2" l="1" a="1"/>
  <c r="C5" i="2" s="1"/>
  <c r="A5" i="2"/>
  <c r="A6" i="2"/>
  <c r="F6" i="2"/>
  <c r="G6" i="2" s="1"/>
  <c r="H6" i="2" s="1"/>
  <c r="I6" i="2" s="1"/>
  <c r="J6" i="2" s="1"/>
  <c r="K6" i="2" s="1"/>
  <c r="E7" i="2" s="1"/>
  <c r="C6" i="2" l="1" a="1"/>
  <c r="C6" i="2" s="1"/>
  <c r="A7" i="2"/>
  <c r="F7" i="2"/>
  <c r="G7" i="2" s="1"/>
  <c r="H7" i="2" s="1"/>
  <c r="I7" i="2" s="1"/>
  <c r="J7" i="2" s="1"/>
  <c r="K7" i="2" s="1"/>
  <c r="E8" i="2" s="1"/>
  <c r="A8" i="2" l="1"/>
  <c r="F8" i="2"/>
  <c r="G8" i="2" s="1"/>
  <c r="H8" i="2" s="1"/>
  <c r="I8" i="2" s="1"/>
  <c r="J8" i="2" s="1"/>
  <c r="K8" i="2" s="1"/>
  <c r="E9" i="2" s="1"/>
  <c r="C7" i="2" a="1"/>
  <c r="C7" i="2" s="1"/>
  <c r="A9" i="2" l="1"/>
  <c r="F9" i="2"/>
  <c r="G9" i="2" s="1"/>
  <c r="H9" i="2" s="1"/>
  <c r="I9" i="2" s="1"/>
  <c r="J9" i="2" s="1"/>
  <c r="K9" i="2" s="1"/>
  <c r="E10" i="2" s="1"/>
  <c r="C8" i="2" a="1"/>
  <c r="C8" i="2" s="1"/>
  <c r="F10" i="2" l="1"/>
  <c r="G10" i="2" s="1"/>
  <c r="H10" i="2" s="1"/>
  <c r="I10" i="2" s="1"/>
  <c r="J10" i="2" s="1"/>
  <c r="K10" i="2" s="1"/>
  <c r="E11" i="2" s="1"/>
  <c r="A10" i="2"/>
  <c r="C9" i="2" a="1"/>
  <c r="C9" i="2" s="1"/>
  <c r="A11" i="2" l="1"/>
  <c r="F11" i="2"/>
  <c r="G11" i="2" s="1"/>
  <c r="H11" i="2" s="1"/>
  <c r="I11" i="2" s="1"/>
  <c r="J11" i="2" s="1"/>
  <c r="K11" i="2" s="1"/>
  <c r="E12" i="2" s="1"/>
  <c r="C10" i="2" a="1"/>
  <c r="C10" i="2" s="1"/>
  <c r="A12" i="2" l="1"/>
  <c r="F12" i="2"/>
  <c r="G12" i="2" s="1"/>
  <c r="H12" i="2" s="1"/>
  <c r="I12" i="2" s="1"/>
  <c r="J12" i="2" s="1"/>
  <c r="K12" i="2" s="1"/>
  <c r="E13" i="2" s="1"/>
  <c r="C11" i="2" a="1"/>
  <c r="C11" i="2" s="1"/>
  <c r="A13" i="2" l="1"/>
  <c r="F13" i="2"/>
  <c r="G13" i="2" s="1"/>
  <c r="H13" i="2" s="1"/>
  <c r="I13" i="2" s="1"/>
  <c r="J13" i="2" s="1"/>
  <c r="K13" i="2" s="1"/>
  <c r="E14" i="2" s="1"/>
  <c r="C12" i="2" a="1"/>
  <c r="C12" i="2" s="1"/>
  <c r="F14" i="2" l="1"/>
  <c r="G14" i="2" s="1"/>
  <c r="H14" i="2" s="1"/>
  <c r="I14" i="2" s="1"/>
  <c r="J14" i="2" s="1"/>
  <c r="K14" i="2" s="1"/>
  <c r="E15" i="2" s="1"/>
  <c r="A14" i="2"/>
  <c r="C13" i="2" a="1"/>
  <c r="C13" i="2" s="1"/>
  <c r="A15" i="2" l="1"/>
  <c r="F15" i="2"/>
  <c r="G15" i="2" s="1"/>
  <c r="H15" i="2" s="1"/>
  <c r="I15" i="2" s="1"/>
  <c r="J15" i="2" s="1"/>
  <c r="K15" i="2" s="1"/>
  <c r="E16" i="2" s="1"/>
  <c r="C14" i="2" a="1"/>
  <c r="C14" i="2" s="1"/>
  <c r="F16" i="2" l="1"/>
  <c r="G16" i="2" s="1"/>
  <c r="H16" i="2" s="1"/>
  <c r="I16" i="2" s="1"/>
  <c r="J16" i="2" s="1"/>
  <c r="K16" i="2" s="1"/>
  <c r="E17" i="2" s="1"/>
  <c r="A16" i="2"/>
  <c r="C15" i="2" a="1"/>
  <c r="C15" i="2" s="1"/>
  <c r="A17" i="2" l="1"/>
  <c r="F17" i="2"/>
  <c r="G17" i="2" s="1"/>
  <c r="H17" i="2" s="1"/>
  <c r="I17" i="2" s="1"/>
  <c r="J17" i="2" s="1"/>
  <c r="K17" i="2" s="1"/>
  <c r="E18" i="2" s="1"/>
  <c r="C16" i="2" a="1"/>
  <c r="C16" i="2" s="1"/>
  <c r="A18" i="2" l="1"/>
  <c r="F18" i="2"/>
  <c r="G18" i="2" s="1"/>
  <c r="H18" i="2" s="1"/>
  <c r="I18" i="2" s="1"/>
  <c r="J18" i="2" s="1"/>
  <c r="K18" i="2" s="1"/>
  <c r="E19" i="2" s="1"/>
  <c r="C17" i="2" a="1"/>
  <c r="C17" i="2" s="1"/>
  <c r="A19" i="2" l="1"/>
  <c r="F19" i="2"/>
  <c r="G19" i="2" s="1"/>
  <c r="H19" i="2" s="1"/>
  <c r="I19" i="2" s="1"/>
  <c r="J19" i="2" s="1"/>
  <c r="K19" i="2" s="1"/>
  <c r="E20" i="2" s="1"/>
  <c r="C18" i="2" a="1"/>
  <c r="C18" i="2" s="1"/>
  <c r="C19" i="2" l="1" a="1"/>
  <c r="C19" i="2" s="1"/>
  <c r="F20" i="2"/>
  <c r="G20" i="2" s="1"/>
  <c r="H20" i="2" s="1"/>
  <c r="I20" i="2" s="1"/>
  <c r="J20" i="2" s="1"/>
  <c r="K20" i="2" s="1"/>
  <c r="E21" i="2" s="1"/>
  <c r="A20" i="2"/>
  <c r="C20" i="2" a="1"/>
  <c r="C20" i="2" s="1"/>
  <c r="F21" i="2" l="1"/>
  <c r="G21" i="2" s="1"/>
  <c r="H21" i="2" s="1"/>
  <c r="I21" i="2" s="1"/>
  <c r="J21" i="2" s="1"/>
  <c r="K21" i="2" s="1"/>
  <c r="E22" i="2" s="1"/>
  <c r="A21" i="2"/>
  <c r="C21" i="2" a="1"/>
  <c r="C21" i="2" s="1"/>
  <c r="A22" i="2" l="1"/>
  <c r="F22" i="2"/>
  <c r="G22" i="2" s="1"/>
  <c r="H22" i="2" s="1"/>
  <c r="I22" i="2" s="1"/>
  <c r="J22" i="2" s="1"/>
  <c r="K22" i="2" s="1"/>
  <c r="E23" i="2" s="1"/>
  <c r="C22" i="2" l="1" a="1"/>
  <c r="C22" i="2" s="1"/>
  <c r="F23" i="2"/>
  <c r="G23" i="2" s="1"/>
  <c r="H23" i="2" s="1"/>
  <c r="I23" i="2" s="1"/>
  <c r="J23" i="2" s="1"/>
  <c r="K23" i="2" s="1"/>
  <c r="E24" i="2" s="1"/>
  <c r="A23" i="2"/>
  <c r="C23" i="2" a="1"/>
  <c r="C23" i="2" s="1"/>
  <c r="A24" i="2" l="1"/>
  <c r="F24" i="2"/>
  <c r="G24" i="2" s="1"/>
  <c r="H24" i="2" s="1"/>
  <c r="I24" i="2" s="1"/>
  <c r="J24" i="2" s="1"/>
  <c r="K24" i="2" s="1"/>
  <c r="E25" i="2" s="1"/>
  <c r="C24" i="2" l="1" a="1"/>
  <c r="C24" i="2" s="1"/>
  <c r="F25" i="2"/>
  <c r="G25" i="2" s="1"/>
  <c r="H25" i="2" s="1"/>
  <c r="I25" i="2" s="1"/>
  <c r="J25" i="2" s="1"/>
  <c r="K25" i="2" s="1"/>
  <c r="E26" i="2" s="1"/>
  <c r="A25" i="2"/>
  <c r="C25" i="2" a="1"/>
  <c r="C25" i="2" s="1"/>
  <c r="F26" i="2" l="1"/>
  <c r="G26" i="2" s="1"/>
  <c r="H26" i="2" s="1"/>
  <c r="I26" i="2" s="1"/>
  <c r="J26" i="2" s="1"/>
  <c r="K26" i="2" s="1"/>
  <c r="E27" i="2" s="1"/>
  <c r="A26" i="2"/>
  <c r="C26" i="2" a="1"/>
  <c r="C26" i="2" s="1"/>
  <c r="F27" i="2" l="1"/>
  <c r="G27" i="2" s="1"/>
  <c r="H27" i="2" s="1"/>
  <c r="I27" i="2" s="1"/>
  <c r="J27" i="2" s="1"/>
  <c r="K27" i="2" s="1"/>
  <c r="E28" i="2" s="1"/>
  <c r="A27" i="2"/>
  <c r="C27" i="2" a="1"/>
  <c r="C27" i="2" s="1"/>
  <c r="F28" i="2" l="1"/>
  <c r="G28" i="2" s="1"/>
  <c r="H28" i="2" s="1"/>
  <c r="I28" i="2" s="1"/>
  <c r="J28" i="2" s="1"/>
  <c r="K28" i="2" s="1"/>
  <c r="E29" i="2" s="1"/>
  <c r="A28" i="2"/>
  <c r="C28" i="2" a="1"/>
  <c r="C28" i="2" s="1"/>
  <c r="F29" i="2" l="1"/>
  <c r="G29" i="2" s="1"/>
  <c r="H29" i="2" s="1"/>
  <c r="I29" i="2" s="1"/>
  <c r="J29" i="2" s="1"/>
  <c r="K29" i="2" s="1"/>
  <c r="E30" i="2" s="1"/>
  <c r="A29" i="2"/>
  <c r="C29" i="2" a="1"/>
  <c r="C29" i="2" s="1"/>
  <c r="A30" i="2" l="1"/>
  <c r="F30" i="2"/>
  <c r="G30" i="2" s="1"/>
  <c r="H30" i="2" s="1"/>
  <c r="I30" i="2" s="1"/>
  <c r="J30" i="2" s="1"/>
  <c r="K30" i="2" s="1"/>
  <c r="E31" i="2" s="1"/>
  <c r="C30" i="2" l="1" a="1"/>
  <c r="C30" i="2" s="1"/>
  <c r="F31" i="2"/>
  <c r="G31" i="2" s="1"/>
  <c r="H31" i="2" s="1"/>
  <c r="I31" i="2" s="1"/>
  <c r="J31" i="2" s="1"/>
  <c r="K31" i="2" s="1"/>
  <c r="E32" i="2" s="1"/>
  <c r="A31" i="2"/>
  <c r="C31" i="2" a="1"/>
  <c r="C31" i="2" s="1"/>
  <c r="A32" i="2" l="1"/>
  <c r="F32" i="2"/>
  <c r="G32" i="2" s="1"/>
  <c r="H32" i="2" s="1"/>
  <c r="I32" i="2" s="1"/>
  <c r="J32" i="2" s="1"/>
  <c r="K32" i="2" s="1"/>
  <c r="E33" i="2" s="1"/>
  <c r="C32" i="2" l="1" a="1"/>
  <c r="C32" i="2" s="1"/>
  <c r="F33" i="2"/>
  <c r="G33" i="2" s="1"/>
  <c r="H33" i="2" s="1"/>
  <c r="I33" i="2" s="1"/>
  <c r="J33" i="2" s="1"/>
  <c r="K33" i="2" s="1"/>
  <c r="E34" i="2" s="1"/>
  <c r="A33" i="2"/>
  <c r="C33" i="2" a="1"/>
  <c r="C33" i="2" s="1"/>
  <c r="F34" i="2" l="1"/>
  <c r="G34" i="2" s="1"/>
  <c r="H34" i="2" s="1"/>
  <c r="I34" i="2" s="1"/>
  <c r="J34" i="2" s="1"/>
  <c r="K34" i="2" s="1"/>
  <c r="E35" i="2" s="1"/>
  <c r="A34" i="2"/>
  <c r="C34" i="2" a="1"/>
  <c r="C34" i="2" s="1"/>
  <c r="F35" i="2" l="1"/>
  <c r="G35" i="2" s="1"/>
  <c r="H35" i="2" s="1"/>
  <c r="I35" i="2" s="1"/>
  <c r="J35" i="2" s="1"/>
  <c r="K35" i="2" s="1"/>
  <c r="E36" i="2" s="1"/>
  <c r="A35" i="2"/>
  <c r="C35" i="2" a="1"/>
  <c r="C35" i="2" s="1"/>
  <c r="F36" i="2" l="1"/>
  <c r="G36" i="2" s="1"/>
  <c r="H36" i="2" s="1"/>
  <c r="I36" i="2" s="1"/>
  <c r="J36" i="2" s="1"/>
  <c r="K36" i="2" s="1"/>
  <c r="E37" i="2" s="1"/>
  <c r="A36" i="2"/>
  <c r="C36" i="2" a="1"/>
  <c r="C36" i="2" s="1"/>
  <c r="F37" i="2" l="1"/>
  <c r="G37" i="2" s="1"/>
  <c r="H37" i="2" s="1"/>
  <c r="I37" i="2" s="1"/>
  <c r="J37" i="2" s="1"/>
  <c r="K37" i="2" s="1"/>
  <c r="E38" i="2" s="1"/>
  <c r="A37" i="2"/>
  <c r="C37" i="2" a="1"/>
  <c r="C37" i="2" s="1"/>
  <c r="A38" i="2" l="1"/>
  <c r="F38" i="2"/>
  <c r="G38" i="2" s="1"/>
  <c r="H38" i="2" s="1"/>
  <c r="I38" i="2" s="1"/>
  <c r="J38" i="2" s="1"/>
  <c r="K38" i="2" s="1"/>
  <c r="E39" i="2" s="1"/>
  <c r="C38" i="2" l="1" a="1"/>
  <c r="C38" i="2" s="1"/>
  <c r="F39" i="2"/>
  <c r="G39" i="2" s="1"/>
  <c r="H39" i="2" s="1"/>
  <c r="I39" i="2" s="1"/>
  <c r="J39" i="2" s="1"/>
  <c r="K39" i="2" s="1"/>
  <c r="E40" i="2" s="1"/>
  <c r="A39" i="2"/>
  <c r="C39" i="2" a="1"/>
  <c r="C39" i="2" s="1"/>
  <c r="F40" i="2" l="1"/>
  <c r="G40" i="2" s="1"/>
  <c r="H40" i="2" s="1"/>
  <c r="I40" i="2" s="1"/>
  <c r="J40" i="2" s="1"/>
  <c r="K40" i="2" s="1"/>
  <c r="E41" i="2" s="1"/>
  <c r="A40" i="2"/>
  <c r="C40" i="2" a="1"/>
  <c r="C40" i="2" s="1"/>
  <c r="F41" i="2" l="1"/>
  <c r="G41" i="2" s="1"/>
  <c r="H41" i="2" s="1"/>
  <c r="I41" i="2" s="1"/>
  <c r="J41" i="2" s="1"/>
  <c r="K41" i="2" s="1"/>
  <c r="E42" i="2" s="1"/>
  <c r="A41" i="2"/>
  <c r="C41" i="2" a="1"/>
  <c r="C41" i="2" s="1"/>
  <c r="A42" i="2" l="1"/>
  <c r="F42" i="2"/>
  <c r="G42" i="2" s="1"/>
  <c r="H42" i="2" s="1"/>
  <c r="I42" i="2" s="1"/>
  <c r="J42" i="2" s="1"/>
  <c r="K42" i="2" s="1"/>
  <c r="E43" i="2" s="1"/>
  <c r="F43" i="2" l="1"/>
  <c r="G43" i="2" s="1"/>
  <c r="H43" i="2" s="1"/>
  <c r="I43" i="2" s="1"/>
  <c r="J43" i="2" s="1"/>
  <c r="K43" i="2" s="1"/>
  <c r="E44" i="2" s="1"/>
  <c r="A43" i="2"/>
  <c r="C43" i="2" a="1"/>
  <c r="C43" i="2" s="1"/>
  <c r="C42" i="2" a="1"/>
  <c r="C42" i="2" s="1"/>
  <c r="F44" i="2" l="1"/>
  <c r="G44" i="2" s="1"/>
  <c r="H44" i="2" s="1"/>
  <c r="I44" i="2" s="1"/>
  <c r="J44" i="2" s="1"/>
  <c r="K44" i="2" s="1"/>
  <c r="E45" i="2" s="1"/>
  <c r="A44" i="2"/>
  <c r="C44" i="2" a="1"/>
  <c r="C44" i="2" s="1"/>
  <c r="F45" i="2" l="1"/>
  <c r="G45" i="2" s="1"/>
  <c r="H45" i="2" s="1"/>
  <c r="I45" i="2" s="1"/>
  <c r="J45" i="2" s="1"/>
  <c r="K45" i="2" s="1"/>
  <c r="E46" i="2" s="1"/>
  <c r="A45" i="2"/>
  <c r="C45" i="2" a="1"/>
  <c r="C45" i="2" s="1"/>
  <c r="F46" i="2" l="1"/>
  <c r="G46" i="2" s="1"/>
  <c r="H46" i="2" s="1"/>
  <c r="I46" i="2" s="1"/>
  <c r="J46" i="2" s="1"/>
  <c r="K46" i="2" s="1"/>
  <c r="E47" i="2" s="1"/>
  <c r="A46" i="2"/>
  <c r="C46" i="2" a="1"/>
  <c r="C46" i="2" s="1"/>
  <c r="F47" i="2" l="1"/>
  <c r="G47" i="2" s="1"/>
  <c r="H47" i="2" s="1"/>
  <c r="I47" i="2" s="1"/>
  <c r="J47" i="2" s="1"/>
  <c r="K47" i="2" s="1"/>
  <c r="E48" i="2" s="1"/>
  <c r="A47" i="2"/>
  <c r="C47" i="2" a="1"/>
  <c r="C47" i="2" s="1"/>
  <c r="F48" i="2" l="1"/>
  <c r="G48" i="2" s="1"/>
  <c r="H48" i="2" s="1"/>
  <c r="I48" i="2" s="1"/>
  <c r="J48" i="2" s="1"/>
  <c r="K48" i="2" s="1"/>
  <c r="E49" i="2" s="1"/>
  <c r="A48" i="2"/>
  <c r="C48" i="2" a="1"/>
  <c r="C48" i="2" s="1"/>
  <c r="F49" i="2" l="1"/>
  <c r="G49" i="2" s="1"/>
  <c r="H49" i="2" s="1"/>
  <c r="I49" i="2" s="1"/>
  <c r="J49" i="2" s="1"/>
  <c r="K49" i="2" s="1"/>
  <c r="E50" i="2" s="1"/>
  <c r="A49" i="2"/>
  <c r="C49" i="2" a="1"/>
  <c r="C49" i="2" s="1"/>
  <c r="A50" i="2" l="1"/>
  <c r="F50" i="2"/>
  <c r="G50" i="2" s="1"/>
  <c r="H50" i="2" s="1"/>
  <c r="I50" i="2" s="1"/>
  <c r="J50" i="2" s="1"/>
  <c r="K50" i="2" s="1"/>
  <c r="E51" i="2" s="1"/>
  <c r="F51" i="2" l="1"/>
  <c r="G51" i="2" s="1"/>
  <c r="H51" i="2" s="1"/>
  <c r="I51" i="2" s="1"/>
  <c r="J51" i="2" s="1"/>
  <c r="K51" i="2" s="1"/>
  <c r="E52" i="2" s="1"/>
  <c r="A51" i="2"/>
  <c r="C51" i="2" a="1"/>
  <c r="C51" i="2" s="1"/>
  <c r="C50" i="2" a="1"/>
  <c r="C50" i="2" s="1"/>
  <c r="A52" i="2" l="1"/>
  <c r="F52" i="2"/>
  <c r="G52" i="2" s="1"/>
  <c r="H52" i="2" s="1"/>
  <c r="I52" i="2" s="1"/>
  <c r="J52" i="2" s="1"/>
  <c r="K52" i="2" s="1"/>
  <c r="E53" i="2" s="1"/>
  <c r="C52" i="2" l="1" a="1"/>
  <c r="C52" i="2" s="1"/>
  <c r="F53" i="2"/>
  <c r="G53" i="2" s="1"/>
  <c r="H53" i="2" s="1"/>
  <c r="I53" i="2" s="1"/>
  <c r="J53" i="2" s="1"/>
  <c r="K53" i="2" s="1"/>
  <c r="E54" i="2" s="1"/>
  <c r="A53" i="2"/>
  <c r="C53" i="2" a="1"/>
  <c r="C53" i="2" s="1"/>
  <c r="F54" i="2" l="1"/>
  <c r="G54" i="2" s="1"/>
  <c r="H54" i="2" s="1"/>
  <c r="I54" i="2" s="1"/>
  <c r="J54" i="2" s="1"/>
  <c r="K54" i="2" s="1"/>
  <c r="E55" i="2" s="1"/>
  <c r="A54" i="2"/>
  <c r="C54" i="2" l="1" a="1"/>
  <c r="C54" i="2" s="1"/>
  <c r="F55" i="2"/>
  <c r="G55" i="2" s="1"/>
  <c r="H55" i="2" s="1"/>
  <c r="I55" i="2" s="1"/>
  <c r="J55" i="2" s="1"/>
  <c r="K55" i="2" s="1"/>
  <c r="E56" i="2" s="1"/>
  <c r="A55" i="2"/>
  <c r="C55" i="2" a="1"/>
  <c r="C55" i="2" s="1"/>
  <c r="A56" i="2" l="1"/>
  <c r="F56" i="2"/>
  <c r="G56" i="2" s="1"/>
  <c r="H56" i="2" s="1"/>
  <c r="I56" i="2" s="1"/>
  <c r="J56" i="2" s="1"/>
  <c r="K56" i="2" s="1"/>
  <c r="E57" i="2" s="1"/>
  <c r="A57" i="2" l="1"/>
  <c r="F57" i="2"/>
  <c r="G57" i="2" s="1"/>
  <c r="H57" i="2" s="1"/>
  <c r="I57" i="2" s="1"/>
  <c r="J57" i="2" s="1"/>
  <c r="K57" i="2" s="1"/>
  <c r="E58" i="2" s="1"/>
  <c r="A58" i="2" s="1"/>
  <c r="C56" i="2" a="1"/>
  <c r="C56" i="2" s="1"/>
  <c r="F58" i="2" l="1"/>
  <c r="G58" i="2" s="1"/>
  <c r="H58" i="2" s="1"/>
  <c r="I58" i="2" s="1"/>
  <c r="J58" i="2" s="1"/>
  <c r="K58" i="2" s="1"/>
  <c r="C58" i="2" s="1" a="1"/>
  <c r="C58" i="2" s="1"/>
  <c r="C57" i="2" a="1"/>
  <c r="C57" i="2" s="1"/>
</calcChain>
</file>

<file path=xl/connections.xml><?xml version="1.0" encoding="utf-8"?>
<connections xmlns="http://schemas.openxmlformats.org/spreadsheetml/2006/main">
  <connection id="1" name="Bağlantı" type="4" refreshedVersion="4" background="1" saveData="1">
    <webPr sourceData="1" parsePre="1" consecutive="1" xl2000="1" url="http://www.timeanddate.com/calendar/custom.html?year=2010&amp;country=4&amp;cols=3&amp;df=1&amp;hol=4194329" htmlTables="1">
      <tables count="1">
        <x v="18"/>
      </tables>
    </webPr>
  </connection>
  <connection id="2" name="Bağlantı1" type="4" refreshedVersion="4" background="1">
    <webPr sourceData="1" parsePre="1" consecutive="1" xl2000="1" url="http://www.timeanddate.com/calendar/custom.html?year=2011&amp;country=4&amp;cols=3&amp;df=1&amp;hol=4194329" htmlTables="1">
      <tables count="1">
        <x v="18"/>
      </tables>
    </webPr>
  </connection>
  <connection id="3" name="Bağlantı2" type="4" refreshedVersion="4" background="1" saveData="1">
    <webPr sourceData="1" parsePre="1" consecutive="1" xl2000="1" url="http://www.timeanddate.com/calendar/custom.html?year=2011&amp;country=4&amp;cols=3&amp;df=1&amp;hol=4194329" htmlTables="1">
      <tables count="1">
        <x v="18"/>
      </tables>
    </webPr>
  </connection>
  <connection id="4" name="Bağlantı3" type="4" refreshedVersion="0" background="1">
    <webPr url="http://www.timeanddate.com/calendar/custom.html?year=2010&amp;country=4&amp;cols=3&amp;df=1&amp;hol=4194329" htmlTables="1" htmlFormat="all"/>
  </connection>
  <connection id="5" name="Bağlantı4" type="4" refreshedVersion="4" background="1">
    <webPr sourceData="1" parsePre="1" consecutive="1" xl2000="1" url="http://www.timeanddate.com/calendar/custom.html?year=2010&amp;country=4&amp;cols=3&amp;df=1&amp;hol=4194329" htmlTables="1">
      <tables count="1">
        <x v="18"/>
      </tables>
    </webPr>
  </connection>
  <connection id="6" name="Bağlantı5" type="4" refreshedVersion="4" background="1">
    <webPr sourceData="1" parsePre="1" consecutive="1" xl2000="1" url="http://www.timeanddate.com/calendar/custom.html?year=2009&amp;country=4&amp;cols=3&amp;df=1&amp;hol=4194329" htmlTables="1">
      <tables count="1">
        <x v="18"/>
      </tables>
    </webPr>
  </connection>
  <connection id="7" name="Bağlantı6" type="4" refreshedVersion="4" background="1" saveData="1">
    <webPr sourceData="1" parsePre="1" consecutive="1" xl2000="1" url="http://www.timeanddate.com/calendar/custom.html?year=2009&amp;country=4&amp;cols=3&amp;df=1&amp;hol=4194329" htmlTables="1">
      <tables count="1">
        <x v="18"/>
      </tables>
    </webPr>
  </connection>
  <connection id="8" name="Bağlantı7" type="4" refreshedVersion="4" background="1" saveData="1">
    <webPr sourceData="1" parsePre="1" consecutive="1" xl2000="1" url="http://www.timeanddate.com/calendar/custom.html?year=2009&amp;country=4&amp;cols=3&amp;df=1&amp;hol=4194329" htmlTables="1">
      <tables count="1">
        <x v="18"/>
      </tables>
    </webPr>
  </connection>
</connections>
</file>

<file path=xl/sharedStrings.xml><?xml version="1.0" encoding="utf-8"?>
<sst xmlns="http://schemas.openxmlformats.org/spreadsheetml/2006/main" count="48" uniqueCount="44">
  <si>
    <t>About Compact Calendar</t>
  </si>
  <si>
    <t>Using the Compact Calendar</t>
  </si>
  <si>
    <t>I use this calendar template for project estimating. It's compact, easy to print, and most importantly allows me to visualize time as blocks.</t>
  </si>
  <si>
    <t>About Dave's Compact Calendar</t>
  </si>
  <si>
    <t>For small projects, I don't usually need the entire calendar, so I just select the rows I need then PRINT SELECTION from the print dialog. The headers/footers are set up so that it "prints clean" with the legends. Works great!</t>
  </si>
  <si>
    <r>
      <t xml:space="preserve">visit </t>
    </r>
    <r>
      <rPr>
        <sz val="10"/>
        <color indexed="48"/>
        <rFont val="Arial"/>
        <family val="2"/>
      </rPr>
      <t>davidseah.com/pceo/cal</t>
    </r>
    <r>
      <rPr>
        <sz val="10"/>
        <color indexed="12"/>
        <rFont val="Arial"/>
        <family val="2"/>
      </rPr>
      <t xml:space="preserve"> </t>
    </r>
    <r>
      <rPr>
        <sz val="10"/>
        <color indexed="23"/>
        <rFont val="Arial"/>
        <family val="2"/>
      </rPr>
      <t>for more information</t>
    </r>
  </si>
  <si>
    <t>I usually just circle the starting dates of a task, then run a line out to the right side where I can make a note as to what it is. With the amount of whitespace available on the right, there's plenty of room to leave notes. After I'm done, I then either make a clean version with another sheet of paper, or type up the dates right on a copy of this spreadsheet</t>
  </si>
  <si>
    <t xml:space="preserve">Enjoy! </t>
  </si>
  <si>
    <t>#</t>
  </si>
  <si>
    <t>Credits</t>
  </si>
  <si>
    <t>ISO 8601 Week Information and calculation from http://www.rondebruin.nl/weeknumber.htm</t>
  </si>
  <si>
    <t>Auto-calculation of first day based on year cell provided by Todd Foster http://www.boidem.org/</t>
  </si>
  <si>
    <t>Click on the CALENDAR worksheet tab below to see the calendar itself</t>
  </si>
  <si>
    <t>Automatic month calculation tip from Jim Service and "Jenny"</t>
  </si>
  <si>
    <t>Printing Partial Calendars</t>
  </si>
  <si>
    <t>Change the Year</t>
  </si>
  <si>
    <t>Adding Holidays</t>
  </si>
  <si>
    <t xml:space="preserve">If you need to change the year, just update the YEAR cell in the upper right corner of the calendar header; the rest of the calendar should automatically be calculated and updated. </t>
  </si>
  <si>
    <t>Auto calculations of holidays from: http://cpearson.com</t>
  </si>
  <si>
    <r>
      <t xml:space="preserve">The 'Tables' worksheet tab has a </t>
    </r>
    <r>
      <rPr>
        <b/>
        <sz val="10"/>
        <rFont val="Arial"/>
        <family val="2"/>
      </rPr>
      <t>list of holidays</t>
    </r>
    <r>
      <rPr>
        <sz val="10"/>
        <rFont val="Arial"/>
        <family val="2"/>
      </rPr>
      <t xml:space="preserve"> that you can change. The capability for calculating holidays automatically have been added; please study the formulas to see how it works.</t>
    </r>
  </si>
  <si>
    <t>Ay</t>
  </si>
  <si>
    <t>Pt</t>
  </si>
  <si>
    <t>S</t>
  </si>
  <si>
    <t>Ç</t>
  </si>
  <si>
    <t>P</t>
  </si>
  <si>
    <t>C</t>
  </si>
  <si>
    <t>Ct</t>
  </si>
  <si>
    <t>Yılbaşı</t>
  </si>
  <si>
    <t>Ulusal Egemenlik ve Çocuk Bayramı</t>
  </si>
  <si>
    <t>Emek ve Dayanışma Günü</t>
  </si>
  <si>
    <t>Atatürk’ü Anma, Gençlik ve Spor Bayramı</t>
  </si>
  <si>
    <t>Zafer Bayramı</t>
  </si>
  <si>
    <t>Cumhuriyet Bayramı Arifesi</t>
  </si>
  <si>
    <t>Cumhuriyet Bayramı</t>
  </si>
  <si>
    <t>Tatiller Tablosu</t>
  </si>
  <si>
    <t>Tatil günleri otomatik olarak güncellenecek.</t>
  </si>
  <si>
    <t>TARİH</t>
  </si>
  <si>
    <t>AÇIKLAMA</t>
  </si>
  <si>
    <t>GÜN</t>
  </si>
  <si>
    <r>
      <t xml:space="preserve">visit </t>
    </r>
    <r>
      <rPr>
        <sz val="10"/>
        <color indexed="48"/>
        <rFont val="Arial"/>
        <family val="2"/>
      </rPr>
      <t>hartekin.name.tr</t>
    </r>
    <r>
      <rPr>
        <sz val="10"/>
        <color indexed="12"/>
        <rFont val="Arial"/>
        <family val="2"/>
      </rPr>
      <t xml:space="preserve"> </t>
    </r>
    <r>
      <rPr>
        <sz val="10"/>
        <color indexed="23"/>
        <rFont val="Arial"/>
        <family val="2"/>
      </rPr>
      <t>for more information</t>
    </r>
  </si>
  <si>
    <t>TR : WEEK STARTING MONDAY</t>
  </si>
  <si>
    <t>Making auto for TR by HarTekin</t>
  </si>
  <si>
    <t>Date changer added by HarTekin</t>
  </si>
  <si>
    <t>KOMPAKT TAKVİM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</si>
</sst>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09]d\-mmm\-yy;@"/>
    <numFmt numFmtId="165" formatCode="dd"/>
    <numFmt numFmtId="166" formatCode="mmmm"/>
    <numFmt numFmtId="167" formatCode="\ dddd"/>
    <numFmt numFmtId="168" formatCode="[$-41F]d\ mmmm\ yyyy;@"/>
    <numFmt numFmtId="169" formatCode="dddd"/>
    <numFmt numFmtId="170" formatCode="[$-41F]dd\.mm\ ;@"/>
  </numFmts>
  <fonts count="16" x14ac:knownFonts="1">
    <font>
      <sz val="10"/>
      <name val="Arial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1"/>
      <name val="Arial Black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rgb="FF808080"/>
      <name val="Arial"/>
      <family val="2"/>
    </font>
    <font>
      <sz val="10"/>
      <color rgb="FF3366CC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" fillId="4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Alignment="1">
      <alignment vertical="top" wrapText="1" shrinkToFi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9" fillId="0" borderId="0" xfId="0" applyFont="1" applyAlignment="1">
      <alignment vertical="top" wrapText="1"/>
    </xf>
    <xf numFmtId="0" fontId="2" fillId="0" borderId="0" xfId="1"/>
    <xf numFmtId="164" fontId="2" fillId="0" borderId="0" xfId="1" applyNumberFormat="1"/>
    <xf numFmtId="0" fontId="9" fillId="6" borderId="0" xfId="1" applyFont="1" applyFill="1"/>
    <xf numFmtId="165" fontId="2" fillId="0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5" fillId="5" borderId="0" xfId="0" applyFont="1" applyFill="1" applyBorder="1" applyAlignment="1"/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166" fontId="0" fillId="0" borderId="0" xfId="0" applyNumberFormat="1" applyAlignment="1">
      <alignment horizontal="left" vertical="center"/>
    </xf>
    <xf numFmtId="0" fontId="7" fillId="0" borderId="0" xfId="0" applyFont="1" applyBorder="1" applyAlignment="1"/>
    <xf numFmtId="14" fontId="10" fillId="0" borderId="0" xfId="1" applyNumberFormat="1" applyFont="1"/>
    <xf numFmtId="14" fontId="2" fillId="0" borderId="0" xfId="1" applyNumberFormat="1"/>
    <xf numFmtId="14" fontId="9" fillId="6" borderId="0" xfId="1" applyNumberFormat="1" applyFont="1" applyFill="1" applyAlignment="1">
      <alignment horizontal="right"/>
    </xf>
    <xf numFmtId="14" fontId="2" fillId="6" borderId="0" xfId="1" applyNumberFormat="1" applyFont="1" applyFill="1" applyAlignment="1">
      <alignment horizontal="left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65" fontId="14" fillId="7" borderId="0" xfId="0" applyNumberFormat="1" applyFont="1" applyFill="1" applyBorder="1" applyAlignment="1">
      <alignment horizontal="center" vertical="center"/>
    </xf>
    <xf numFmtId="167" fontId="2" fillId="0" borderId="0" xfId="1" applyNumberFormat="1"/>
    <xf numFmtId="168" fontId="2" fillId="0" borderId="0" xfId="1" applyNumberFormat="1"/>
    <xf numFmtId="0" fontId="15" fillId="0" borderId="0" xfId="0" applyFont="1" applyAlignment="1">
      <alignment vertical="top" wrapText="1"/>
    </xf>
    <xf numFmtId="17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169" fontId="0" fillId="0" borderId="0" xfId="0" applyNumberFormat="1" applyProtection="1"/>
    <xf numFmtId="0" fontId="5" fillId="5" borderId="0" xfId="0" applyFont="1" applyFill="1" applyBorder="1" applyAlignment="1"/>
    <xf numFmtId="0" fontId="11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4">
    <dxf>
      <fill>
        <patternFill>
          <bgColor rgb="FF99CCFF"/>
        </patternFill>
      </fill>
    </dxf>
    <dxf>
      <font>
        <b/>
        <i val="0"/>
        <color rgb="FFFF0000"/>
      </font>
    </dxf>
    <dxf>
      <fill>
        <patternFill>
          <bgColor theme="8" tint="0.79998168889431442"/>
        </patternFill>
      </fill>
    </dxf>
    <dxf>
      <font>
        <b/>
        <i val="0"/>
        <color rgb="FFC00000"/>
      </font>
      <fill>
        <patternFill>
          <bgColor rgb="FF99CC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F1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777777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I$1" max="3000" page="10" val="201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0</xdr:row>
          <xdr:rowOff>28575</xdr:rowOff>
        </xdr:from>
        <xdr:to>
          <xdr:col>11</xdr:col>
          <xdr:colOff>495300</xdr:colOff>
          <xdr:row>2</xdr:row>
          <xdr:rowOff>19050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HARTEKiN_28" growShrinkType="overwriteClear" fillFormulas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N298"/>
  <sheetViews>
    <sheetView tabSelected="1" zoomScaleNormal="100" workbookViewId="0">
      <pane ySplit="4" topLeftCell="A5" activePane="bottomLeft" state="frozen"/>
      <selection pane="bottomLeft" activeCell="S14" sqref="S14"/>
    </sheetView>
  </sheetViews>
  <sheetFormatPr defaultRowHeight="12.75" x14ac:dyDescent="0.2"/>
  <cols>
    <col min="1" max="1" width="3.7109375" customWidth="1"/>
    <col min="2" max="2" width="0.42578125" customWidth="1"/>
    <col min="3" max="3" width="15.7109375" style="15" customWidth="1"/>
    <col min="4" max="4" width="0.42578125" customWidth="1"/>
    <col min="5" max="11" width="3.7109375" style="1" customWidth="1"/>
    <col min="13" max="13" width="10.140625" bestFit="1" customWidth="1"/>
    <col min="14" max="14" width="36.28515625" bestFit="1" customWidth="1"/>
    <col min="20" max="20" width="9.5703125" customWidth="1"/>
  </cols>
  <sheetData>
    <row r="1" spans="1:14" ht="20.25" customHeight="1" x14ac:dyDescent="0.4">
      <c r="A1" s="30" t="s">
        <v>43</v>
      </c>
      <c r="B1" s="30"/>
      <c r="C1" s="30"/>
      <c r="D1" s="30"/>
      <c r="E1" s="30"/>
      <c r="F1" s="30"/>
      <c r="G1" s="30"/>
      <c r="H1" s="30"/>
      <c r="I1" s="49">
        <v>2012</v>
      </c>
      <c r="J1" s="49"/>
      <c r="K1" s="49"/>
    </row>
    <row r="2" spans="1:14" ht="2.25" customHeight="1" x14ac:dyDescent="0.2">
      <c r="C2" s="13"/>
      <c r="D2" s="4"/>
      <c r="E2" s="10"/>
      <c r="F2" s="10"/>
      <c r="G2" s="10"/>
      <c r="H2" s="10"/>
      <c r="I2" s="10"/>
      <c r="J2" s="10"/>
      <c r="K2" s="10"/>
    </row>
    <row r="3" spans="1:14" ht="18" customHeight="1" x14ac:dyDescent="0.2">
      <c r="A3" s="25" t="s">
        <v>8</v>
      </c>
      <c r="C3" s="14" t="s">
        <v>20</v>
      </c>
      <c r="D3" s="5"/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1" t="s">
        <v>26</v>
      </c>
      <c r="K3" s="11" t="s">
        <v>24</v>
      </c>
    </row>
    <row r="4" spans="1:14" s="9" customFormat="1" ht="2.25" customHeight="1" x14ac:dyDescent="0.2">
      <c r="A4" s="26"/>
      <c r="C4" s="6"/>
      <c r="D4" s="7"/>
      <c r="E4" s="8"/>
      <c r="F4" s="8"/>
      <c r="G4" s="8"/>
      <c r="H4" s="8"/>
      <c r="I4" s="8"/>
      <c r="J4" s="8"/>
      <c r="K4" s="8"/>
    </row>
    <row r="5" spans="1:14" s="2" customFormat="1" ht="18" customHeight="1" x14ac:dyDescent="0.2">
      <c r="A5" s="27">
        <f>INT((E5-DATE(YEAR(E5-WEEKDAY(E5-1)+4),1,3)+WEEKDAY(DATE(YEAR(E5-WEEKDAY(E5-1)+4),1,3))+ 5)/7)</f>
        <v>52</v>
      </c>
      <c r="C5" s="33">
        <f t="array" ref="C5">IF(SUM(1*(DAY(E5:K5)=1))&gt;0,K5,"")</f>
        <v>40909</v>
      </c>
      <c r="D5" s="3"/>
      <c r="E5" s="24">
        <f t="shared" ref="E5:J5" si="0">F5-1</f>
        <v>40903</v>
      </c>
      <c r="F5" s="24">
        <f t="shared" si="0"/>
        <v>40904</v>
      </c>
      <c r="G5" s="24">
        <f t="shared" si="0"/>
        <v>40905</v>
      </c>
      <c r="H5" s="24">
        <f t="shared" si="0"/>
        <v>40906</v>
      </c>
      <c r="I5" s="24">
        <f t="shared" si="0"/>
        <v>40907</v>
      </c>
      <c r="J5" s="41">
        <f t="shared" si="0"/>
        <v>40908</v>
      </c>
      <c r="K5" s="41">
        <f>DATE($I$1,1,1)-WEEKDAY(DATE($I$1,1,1))+1</f>
        <v>40909</v>
      </c>
    </row>
    <row r="6" spans="1:14" s="2" customFormat="1" ht="18" customHeight="1" x14ac:dyDescent="0.2">
      <c r="A6" s="27">
        <f t="shared" ref="A6:A58" si="1">INT((E6-DATE(YEAR(E6-WEEKDAY(E6-1)+4),1,3)+WEEKDAY(DATE(YEAR(E6-WEEKDAY(E6-1)+4),1,3))+ 5)/7)</f>
        <v>1</v>
      </c>
      <c r="C6" s="33" t="str">
        <f t="array" ref="C6">IF(SUM(1*(DAY(E6:K6)=1))&gt;0,K6,"")</f>
        <v/>
      </c>
      <c r="D6" s="3"/>
      <c r="E6" s="24">
        <f t="shared" ref="E6:E12" si="2">K5+1</f>
        <v>40910</v>
      </c>
      <c r="F6" s="24">
        <f t="shared" ref="F6:K47" si="3">E6+1</f>
        <v>40911</v>
      </c>
      <c r="G6" s="24">
        <f t="shared" si="3"/>
        <v>40912</v>
      </c>
      <c r="H6" s="24">
        <f t="shared" si="3"/>
        <v>40913</v>
      </c>
      <c r="I6" s="24">
        <f t="shared" si="3"/>
        <v>40914</v>
      </c>
      <c r="J6" s="41">
        <f t="shared" si="3"/>
        <v>40915</v>
      </c>
      <c r="K6" s="41">
        <f t="shared" si="3"/>
        <v>40916</v>
      </c>
    </row>
    <row r="7" spans="1:14" s="2" customFormat="1" ht="18" customHeight="1" x14ac:dyDescent="0.2">
      <c r="A7" s="27">
        <f t="shared" si="1"/>
        <v>2</v>
      </c>
      <c r="C7" s="33" t="str">
        <f t="array" ref="C7">IF(SUM(1*(DAY(E7:K7)=1))&gt;0,K7,"")</f>
        <v/>
      </c>
      <c r="D7" s="3"/>
      <c r="E7" s="24">
        <f t="shared" si="2"/>
        <v>40917</v>
      </c>
      <c r="F7" s="24">
        <f t="shared" si="3"/>
        <v>40918</v>
      </c>
      <c r="G7" s="24">
        <f t="shared" si="3"/>
        <v>40919</v>
      </c>
      <c r="H7" s="24">
        <f t="shared" si="3"/>
        <v>40920</v>
      </c>
      <c r="I7" s="24">
        <f t="shared" si="3"/>
        <v>40921</v>
      </c>
      <c r="J7" s="41">
        <f t="shared" si="3"/>
        <v>40922</v>
      </c>
      <c r="K7" s="41">
        <f t="shared" si="3"/>
        <v>40923</v>
      </c>
    </row>
    <row r="8" spans="1:14" s="2" customFormat="1" ht="18" customHeight="1" x14ac:dyDescent="0.2">
      <c r="A8" s="27">
        <f t="shared" si="1"/>
        <v>3</v>
      </c>
      <c r="C8" s="33" t="str">
        <f t="array" ref="C8">IF(SUM(1*(DAY(E8:K8)=1))&gt;0,K8,"")</f>
        <v/>
      </c>
      <c r="D8" s="3"/>
      <c r="E8" s="24">
        <f t="shared" si="2"/>
        <v>40924</v>
      </c>
      <c r="F8" s="24">
        <f t="shared" si="3"/>
        <v>40925</v>
      </c>
      <c r="G8" s="24">
        <f t="shared" si="3"/>
        <v>40926</v>
      </c>
      <c r="H8" s="24">
        <f t="shared" si="3"/>
        <v>40927</v>
      </c>
      <c r="I8" s="24">
        <f t="shared" si="3"/>
        <v>40928</v>
      </c>
      <c r="J8" s="41">
        <f t="shared" si="3"/>
        <v>40929</v>
      </c>
      <c r="K8" s="41">
        <f t="shared" si="3"/>
        <v>40930</v>
      </c>
      <c r="M8" s="39"/>
      <c r="N8" s="39"/>
    </row>
    <row r="9" spans="1:14" s="2" customFormat="1" ht="18" customHeight="1" x14ac:dyDescent="0.2">
      <c r="A9" s="27">
        <f t="shared" si="1"/>
        <v>4</v>
      </c>
      <c r="C9" s="33" t="str">
        <f t="array" ref="C9">IF(SUM(1*(DAY(E9:K9)=1))&gt;0,K9,"")</f>
        <v/>
      </c>
      <c r="D9" s="3"/>
      <c r="E9" s="24">
        <f t="shared" si="2"/>
        <v>40931</v>
      </c>
      <c r="F9" s="24">
        <f t="shared" si="3"/>
        <v>40932</v>
      </c>
      <c r="G9" s="24">
        <f t="shared" si="3"/>
        <v>40933</v>
      </c>
      <c r="H9" s="24">
        <f t="shared" si="3"/>
        <v>40934</v>
      </c>
      <c r="I9" s="24">
        <f t="shared" si="3"/>
        <v>40935</v>
      </c>
      <c r="J9" s="41">
        <f t="shared" si="3"/>
        <v>40936</v>
      </c>
      <c r="K9" s="41">
        <f t="shared" si="3"/>
        <v>40937</v>
      </c>
      <c r="M9" s="39"/>
      <c r="N9" s="39"/>
    </row>
    <row r="10" spans="1:14" s="2" customFormat="1" ht="18" customHeight="1" x14ac:dyDescent="0.2">
      <c r="A10" s="27">
        <f t="shared" si="1"/>
        <v>5</v>
      </c>
      <c r="C10" s="33">
        <f t="array" ref="C10">IF(SUM(1*(DAY(E10:K10)=1))&gt;0,K10,"")</f>
        <v>40944</v>
      </c>
      <c r="D10" s="3"/>
      <c r="E10" s="24">
        <f t="shared" si="2"/>
        <v>40938</v>
      </c>
      <c r="F10" s="24">
        <f t="shared" si="3"/>
        <v>40939</v>
      </c>
      <c r="G10" s="24">
        <f t="shared" si="3"/>
        <v>40940</v>
      </c>
      <c r="H10" s="24">
        <f t="shared" si="3"/>
        <v>40941</v>
      </c>
      <c r="I10" s="24">
        <f t="shared" si="3"/>
        <v>40942</v>
      </c>
      <c r="J10" s="41">
        <f t="shared" si="3"/>
        <v>40943</v>
      </c>
      <c r="K10" s="41">
        <f t="shared" si="3"/>
        <v>40944</v>
      </c>
      <c r="M10" s="39"/>
      <c r="N10" s="39"/>
    </row>
    <row r="11" spans="1:14" s="2" customFormat="1" ht="18" customHeight="1" x14ac:dyDescent="0.2">
      <c r="A11" s="27">
        <f t="shared" si="1"/>
        <v>6</v>
      </c>
      <c r="C11" s="33" t="str">
        <f t="array" ref="C11">IF(SUM(1*(DAY(E11:K11)=1))&gt;0,K11,"")</f>
        <v/>
      </c>
      <c r="D11" s="3"/>
      <c r="E11" s="24">
        <f t="shared" si="2"/>
        <v>40945</v>
      </c>
      <c r="F11" s="24">
        <f t="shared" si="3"/>
        <v>40946</v>
      </c>
      <c r="G11" s="24">
        <f t="shared" si="3"/>
        <v>40947</v>
      </c>
      <c r="H11" s="24">
        <f t="shared" si="3"/>
        <v>40948</v>
      </c>
      <c r="I11" s="24">
        <f t="shared" si="3"/>
        <v>40949</v>
      </c>
      <c r="J11" s="41">
        <f t="shared" si="3"/>
        <v>40950</v>
      </c>
      <c r="K11" s="41">
        <f t="shared" si="3"/>
        <v>40951</v>
      </c>
      <c r="M11" s="39"/>
      <c r="N11" s="39"/>
    </row>
    <row r="12" spans="1:14" s="2" customFormat="1" ht="18" customHeight="1" x14ac:dyDescent="0.2">
      <c r="A12" s="27">
        <f t="shared" si="1"/>
        <v>7</v>
      </c>
      <c r="C12" s="33" t="str">
        <f t="array" ref="C12">IF(SUM(1*(DAY(E12:K12)=1))&gt;0,K12,"")</f>
        <v/>
      </c>
      <c r="D12" s="3"/>
      <c r="E12" s="24">
        <f t="shared" si="2"/>
        <v>40952</v>
      </c>
      <c r="F12" s="24">
        <f t="shared" si="3"/>
        <v>40953</v>
      </c>
      <c r="G12" s="24">
        <f t="shared" si="3"/>
        <v>40954</v>
      </c>
      <c r="H12" s="24">
        <f t="shared" si="3"/>
        <v>40955</v>
      </c>
      <c r="I12" s="24">
        <f t="shared" si="3"/>
        <v>40956</v>
      </c>
      <c r="J12" s="41">
        <f t="shared" si="3"/>
        <v>40957</v>
      </c>
      <c r="K12" s="41">
        <f t="shared" si="3"/>
        <v>40958</v>
      </c>
      <c r="M12" s="39"/>
      <c r="N12" s="39"/>
    </row>
    <row r="13" spans="1:14" s="2" customFormat="1" ht="18" customHeight="1" x14ac:dyDescent="0.2">
      <c r="A13" s="27">
        <f t="shared" si="1"/>
        <v>8</v>
      </c>
      <c r="C13" s="33" t="str">
        <f t="array" ref="C13">IF(SUM(1*(DAY(E13:K13)=1))&gt;0,K13,"")</f>
        <v/>
      </c>
      <c r="D13" s="3"/>
      <c r="E13" s="24">
        <f t="shared" ref="E13:E57" si="4">K12+1</f>
        <v>40959</v>
      </c>
      <c r="F13" s="24">
        <f t="shared" si="3"/>
        <v>40960</v>
      </c>
      <c r="G13" s="24">
        <f t="shared" si="3"/>
        <v>40961</v>
      </c>
      <c r="H13" s="24">
        <f t="shared" si="3"/>
        <v>40962</v>
      </c>
      <c r="I13" s="24">
        <f t="shared" si="3"/>
        <v>40963</v>
      </c>
      <c r="J13" s="41">
        <f t="shared" si="3"/>
        <v>40964</v>
      </c>
      <c r="K13" s="41">
        <f t="shared" si="3"/>
        <v>40965</v>
      </c>
      <c r="M13" s="39"/>
      <c r="N13" s="39"/>
    </row>
    <row r="14" spans="1:14" s="2" customFormat="1" ht="18" customHeight="1" x14ac:dyDescent="0.2">
      <c r="A14" s="27">
        <f t="shared" si="1"/>
        <v>9</v>
      </c>
      <c r="C14" s="33">
        <f t="array" ref="C14">IF(SUM(1*(DAY(E14:K14)=1))&gt;0,K14,"")</f>
        <v>40972</v>
      </c>
      <c r="D14" s="3"/>
      <c r="E14" s="24">
        <f t="shared" si="4"/>
        <v>40966</v>
      </c>
      <c r="F14" s="24">
        <f t="shared" si="3"/>
        <v>40967</v>
      </c>
      <c r="G14" s="24">
        <f t="shared" si="3"/>
        <v>40968</v>
      </c>
      <c r="H14" s="24">
        <f t="shared" si="3"/>
        <v>40969</v>
      </c>
      <c r="I14" s="24">
        <f t="shared" si="3"/>
        <v>40970</v>
      </c>
      <c r="J14" s="41">
        <f t="shared" si="3"/>
        <v>40971</v>
      </c>
      <c r="K14" s="41">
        <f t="shared" si="3"/>
        <v>40972</v>
      </c>
      <c r="M14" s="39"/>
      <c r="N14" s="39"/>
    </row>
    <row r="15" spans="1:14" s="2" customFormat="1" ht="18" customHeight="1" x14ac:dyDescent="0.2">
      <c r="A15" s="27">
        <f t="shared" si="1"/>
        <v>10</v>
      </c>
      <c r="C15" s="33" t="str">
        <f t="array" ref="C15">IF(SUM(1*(DAY(E15:K15)=1))&gt;0,K15,"")</f>
        <v/>
      </c>
      <c r="D15" s="3"/>
      <c r="E15" s="24">
        <f t="shared" si="4"/>
        <v>40973</v>
      </c>
      <c r="F15" s="24">
        <f t="shared" si="3"/>
        <v>40974</v>
      </c>
      <c r="G15" s="24">
        <f t="shared" si="3"/>
        <v>40975</v>
      </c>
      <c r="H15" s="24">
        <f t="shared" si="3"/>
        <v>40976</v>
      </c>
      <c r="I15" s="24">
        <f t="shared" si="3"/>
        <v>40977</v>
      </c>
      <c r="J15" s="41">
        <f t="shared" si="3"/>
        <v>40978</v>
      </c>
      <c r="K15" s="41">
        <f t="shared" si="3"/>
        <v>40979</v>
      </c>
      <c r="M15" s="39"/>
      <c r="N15" s="39"/>
    </row>
    <row r="16" spans="1:14" s="2" customFormat="1" ht="18" customHeight="1" x14ac:dyDescent="0.2">
      <c r="A16" s="27">
        <f t="shared" si="1"/>
        <v>11</v>
      </c>
      <c r="C16" s="33" t="str">
        <f t="array" ref="C16">IF(SUM(1*(DAY(E16:K16)=1))&gt;0,K16,"")</f>
        <v/>
      </c>
      <c r="D16" s="3"/>
      <c r="E16" s="24">
        <f t="shared" si="4"/>
        <v>40980</v>
      </c>
      <c r="F16" s="24">
        <f t="shared" si="3"/>
        <v>40981</v>
      </c>
      <c r="G16" s="24">
        <f t="shared" si="3"/>
        <v>40982</v>
      </c>
      <c r="H16" s="24">
        <f t="shared" si="3"/>
        <v>40983</v>
      </c>
      <c r="I16" s="24">
        <f t="shared" si="3"/>
        <v>40984</v>
      </c>
      <c r="J16" s="41">
        <f t="shared" si="3"/>
        <v>40985</v>
      </c>
      <c r="K16" s="41">
        <f t="shared" si="3"/>
        <v>40986</v>
      </c>
      <c r="M16" s="39"/>
      <c r="N16" s="39"/>
    </row>
    <row r="17" spans="1:14" s="2" customFormat="1" ht="18" customHeight="1" x14ac:dyDescent="0.2">
      <c r="A17" s="27">
        <f t="shared" si="1"/>
        <v>12</v>
      </c>
      <c r="C17" s="33" t="str">
        <f t="array" ref="C17">IF(SUM(1*(DAY(E17:K17)=1))&gt;0,K17,"")</f>
        <v/>
      </c>
      <c r="D17" s="3"/>
      <c r="E17" s="24">
        <f t="shared" si="4"/>
        <v>40987</v>
      </c>
      <c r="F17" s="24">
        <f t="shared" si="3"/>
        <v>40988</v>
      </c>
      <c r="G17" s="24">
        <f t="shared" si="3"/>
        <v>40989</v>
      </c>
      <c r="H17" s="24">
        <f t="shared" si="3"/>
        <v>40990</v>
      </c>
      <c r="I17" s="24">
        <f t="shared" si="3"/>
        <v>40991</v>
      </c>
      <c r="J17" s="41">
        <f t="shared" si="3"/>
        <v>40992</v>
      </c>
      <c r="K17" s="41">
        <f t="shared" si="3"/>
        <v>40993</v>
      </c>
      <c r="M17" s="39"/>
      <c r="N17" s="39"/>
    </row>
    <row r="18" spans="1:14" s="2" customFormat="1" ht="18" customHeight="1" x14ac:dyDescent="0.2">
      <c r="A18" s="27">
        <f t="shared" si="1"/>
        <v>13</v>
      </c>
      <c r="C18" s="33">
        <f t="array" ref="C18">IF(SUM(1*(DAY(E18:K18)=1))&gt;0,K18,"")</f>
        <v>41000</v>
      </c>
      <c r="D18" s="3"/>
      <c r="E18" s="24">
        <f t="shared" si="4"/>
        <v>40994</v>
      </c>
      <c r="F18" s="24">
        <f t="shared" si="3"/>
        <v>40995</v>
      </c>
      <c r="G18" s="24">
        <f t="shared" si="3"/>
        <v>40996</v>
      </c>
      <c r="H18" s="24">
        <f t="shared" si="3"/>
        <v>40997</v>
      </c>
      <c r="I18" s="24">
        <f t="shared" si="3"/>
        <v>40998</v>
      </c>
      <c r="J18" s="41">
        <f t="shared" si="3"/>
        <v>40999</v>
      </c>
      <c r="K18" s="41">
        <f t="shared" si="3"/>
        <v>41000</v>
      </c>
      <c r="M18" s="39"/>
      <c r="N18" s="39"/>
    </row>
    <row r="19" spans="1:14" ht="18" customHeight="1" x14ac:dyDescent="0.2">
      <c r="A19" s="27">
        <f t="shared" si="1"/>
        <v>14</v>
      </c>
      <c r="C19" s="33" t="str">
        <f t="array" ref="C19">IF(SUM(1*(DAY(E19:K19)=1))&gt;0,K19,"")</f>
        <v/>
      </c>
      <c r="D19" s="3"/>
      <c r="E19" s="24">
        <f t="shared" si="4"/>
        <v>41001</v>
      </c>
      <c r="F19" s="24">
        <f t="shared" si="3"/>
        <v>41002</v>
      </c>
      <c r="G19" s="24">
        <f t="shared" si="3"/>
        <v>41003</v>
      </c>
      <c r="H19" s="24">
        <f t="shared" si="3"/>
        <v>41004</v>
      </c>
      <c r="I19" s="24">
        <f t="shared" si="3"/>
        <v>41005</v>
      </c>
      <c r="J19" s="41">
        <f t="shared" si="3"/>
        <v>41006</v>
      </c>
      <c r="K19" s="41">
        <f t="shared" si="3"/>
        <v>41007</v>
      </c>
      <c r="M19" s="39"/>
      <c r="N19" s="39"/>
    </row>
    <row r="20" spans="1:14" ht="18" customHeight="1" x14ac:dyDescent="0.2">
      <c r="A20" s="27">
        <f t="shared" si="1"/>
        <v>15</v>
      </c>
      <c r="C20" s="33" t="str">
        <f t="array" ref="C20">IF(SUM(1*(DAY(E20:K20)=1))&gt;0,K20,"")</f>
        <v/>
      </c>
      <c r="D20" s="3"/>
      <c r="E20" s="24">
        <f t="shared" si="4"/>
        <v>41008</v>
      </c>
      <c r="F20" s="24">
        <f t="shared" si="3"/>
        <v>41009</v>
      </c>
      <c r="G20" s="24">
        <f t="shared" si="3"/>
        <v>41010</v>
      </c>
      <c r="H20" s="24">
        <f t="shared" si="3"/>
        <v>41011</v>
      </c>
      <c r="I20" s="24">
        <f t="shared" si="3"/>
        <v>41012</v>
      </c>
      <c r="J20" s="41">
        <f t="shared" si="3"/>
        <v>41013</v>
      </c>
      <c r="K20" s="41">
        <f t="shared" si="3"/>
        <v>41014</v>
      </c>
      <c r="M20" s="39"/>
      <c r="N20" s="39"/>
    </row>
    <row r="21" spans="1:14" ht="18" customHeight="1" x14ac:dyDescent="0.2">
      <c r="A21" s="27">
        <f t="shared" si="1"/>
        <v>16</v>
      </c>
      <c r="C21" s="33" t="str">
        <f t="array" ref="C21">IF(SUM(1*(DAY(E21:K21)=1))&gt;0,K21,"")</f>
        <v/>
      </c>
      <c r="D21" s="3"/>
      <c r="E21" s="24">
        <f t="shared" si="4"/>
        <v>41015</v>
      </c>
      <c r="F21" s="24">
        <f t="shared" si="3"/>
        <v>41016</v>
      </c>
      <c r="G21" s="24">
        <f t="shared" si="3"/>
        <v>41017</v>
      </c>
      <c r="H21" s="24">
        <f t="shared" si="3"/>
        <v>41018</v>
      </c>
      <c r="I21" s="24">
        <f t="shared" si="3"/>
        <v>41019</v>
      </c>
      <c r="J21" s="41">
        <f t="shared" si="3"/>
        <v>41020</v>
      </c>
      <c r="K21" s="41">
        <f t="shared" si="3"/>
        <v>41021</v>
      </c>
      <c r="M21" s="39"/>
      <c r="N21" s="39"/>
    </row>
    <row r="22" spans="1:14" ht="18" customHeight="1" x14ac:dyDescent="0.2">
      <c r="A22" s="27">
        <f t="shared" si="1"/>
        <v>17</v>
      </c>
      <c r="C22" s="33" t="str">
        <f t="array" ref="C22">IF(SUM(1*(DAY(E22:K22)=1))&gt;0,K22,"")</f>
        <v/>
      </c>
      <c r="D22" s="3"/>
      <c r="E22" s="24">
        <f t="shared" si="4"/>
        <v>41022</v>
      </c>
      <c r="F22" s="24">
        <f t="shared" si="3"/>
        <v>41023</v>
      </c>
      <c r="G22" s="24">
        <f t="shared" si="3"/>
        <v>41024</v>
      </c>
      <c r="H22" s="24">
        <f t="shared" si="3"/>
        <v>41025</v>
      </c>
      <c r="I22" s="24">
        <f t="shared" si="3"/>
        <v>41026</v>
      </c>
      <c r="J22" s="41">
        <f t="shared" si="3"/>
        <v>41027</v>
      </c>
      <c r="K22" s="41">
        <f t="shared" si="3"/>
        <v>41028</v>
      </c>
      <c r="M22" s="39"/>
      <c r="N22" s="39"/>
    </row>
    <row r="23" spans="1:14" ht="18" customHeight="1" x14ac:dyDescent="0.2">
      <c r="A23" s="27">
        <f t="shared" si="1"/>
        <v>18</v>
      </c>
      <c r="C23" s="33">
        <f t="array" ref="C23">IF(SUM(1*(DAY(E23:K23)=1))&gt;0,K23,"")</f>
        <v>41035</v>
      </c>
      <c r="D23" s="3"/>
      <c r="E23" s="24">
        <f t="shared" si="4"/>
        <v>41029</v>
      </c>
      <c r="F23" s="24">
        <f t="shared" si="3"/>
        <v>41030</v>
      </c>
      <c r="G23" s="24">
        <f t="shared" si="3"/>
        <v>41031</v>
      </c>
      <c r="H23" s="24">
        <f t="shared" si="3"/>
        <v>41032</v>
      </c>
      <c r="I23" s="24">
        <f t="shared" si="3"/>
        <v>41033</v>
      </c>
      <c r="J23" s="41">
        <f t="shared" si="3"/>
        <v>41034</v>
      </c>
      <c r="K23" s="41">
        <f t="shared" si="3"/>
        <v>41035</v>
      </c>
      <c r="M23" s="39"/>
      <c r="N23" s="39"/>
    </row>
    <row r="24" spans="1:14" ht="18" customHeight="1" x14ac:dyDescent="0.2">
      <c r="A24" s="27">
        <f t="shared" si="1"/>
        <v>19</v>
      </c>
      <c r="C24" s="33" t="str">
        <f t="array" ref="C24">IF(SUM(1*(DAY(E24:K24)=1))&gt;0,K24,"")</f>
        <v/>
      </c>
      <c r="D24" s="3"/>
      <c r="E24" s="24">
        <f t="shared" si="4"/>
        <v>41036</v>
      </c>
      <c r="F24" s="24">
        <f t="shared" si="3"/>
        <v>41037</v>
      </c>
      <c r="G24" s="24">
        <f t="shared" si="3"/>
        <v>41038</v>
      </c>
      <c r="H24" s="24">
        <f t="shared" si="3"/>
        <v>41039</v>
      </c>
      <c r="I24" s="24">
        <f t="shared" si="3"/>
        <v>41040</v>
      </c>
      <c r="J24" s="41">
        <f t="shared" si="3"/>
        <v>41041</v>
      </c>
      <c r="K24" s="41">
        <f t="shared" si="3"/>
        <v>41042</v>
      </c>
      <c r="M24" s="39"/>
      <c r="N24" s="39"/>
    </row>
    <row r="25" spans="1:14" ht="18" customHeight="1" x14ac:dyDescent="0.2">
      <c r="A25" s="27">
        <f t="shared" si="1"/>
        <v>20</v>
      </c>
      <c r="C25" s="33" t="str">
        <f t="array" ref="C25">IF(SUM(1*(DAY(E25:K25)=1))&gt;0,K25,"")</f>
        <v/>
      </c>
      <c r="D25" s="3"/>
      <c r="E25" s="24">
        <f t="shared" si="4"/>
        <v>41043</v>
      </c>
      <c r="F25" s="24">
        <f t="shared" si="3"/>
        <v>41044</v>
      </c>
      <c r="G25" s="24">
        <f t="shared" si="3"/>
        <v>41045</v>
      </c>
      <c r="H25" s="24">
        <f t="shared" si="3"/>
        <v>41046</v>
      </c>
      <c r="I25" s="24">
        <f t="shared" si="3"/>
        <v>41047</v>
      </c>
      <c r="J25" s="41">
        <f t="shared" si="3"/>
        <v>41048</v>
      </c>
      <c r="K25" s="41">
        <f t="shared" si="3"/>
        <v>41049</v>
      </c>
      <c r="M25" s="40"/>
      <c r="N25" s="40"/>
    </row>
    <row r="26" spans="1:14" ht="18" customHeight="1" x14ac:dyDescent="0.2">
      <c r="A26" s="27">
        <f t="shared" si="1"/>
        <v>21</v>
      </c>
      <c r="C26" s="33" t="str">
        <f t="array" ref="C26">IF(SUM(1*(DAY(E26:K26)=1))&gt;0,K26,"")</f>
        <v/>
      </c>
      <c r="D26" s="3"/>
      <c r="E26" s="24">
        <f t="shared" si="4"/>
        <v>41050</v>
      </c>
      <c r="F26" s="24">
        <f t="shared" si="3"/>
        <v>41051</v>
      </c>
      <c r="G26" s="24">
        <f t="shared" si="3"/>
        <v>41052</v>
      </c>
      <c r="H26" s="24">
        <f t="shared" si="3"/>
        <v>41053</v>
      </c>
      <c r="I26" s="24">
        <f t="shared" si="3"/>
        <v>41054</v>
      </c>
      <c r="J26" s="41">
        <f t="shared" si="3"/>
        <v>41055</v>
      </c>
      <c r="K26" s="41">
        <f t="shared" si="3"/>
        <v>41056</v>
      </c>
      <c r="M26" s="40"/>
      <c r="N26" s="40"/>
    </row>
    <row r="27" spans="1:14" ht="18" customHeight="1" x14ac:dyDescent="0.2">
      <c r="A27" s="27">
        <f t="shared" si="1"/>
        <v>22</v>
      </c>
      <c r="C27" s="33">
        <f t="array" ref="C27">IF(SUM(1*(DAY(E27:K27)=1))&gt;0,K27,"")</f>
        <v>41063</v>
      </c>
      <c r="D27" s="3"/>
      <c r="E27" s="24">
        <f t="shared" si="4"/>
        <v>41057</v>
      </c>
      <c r="F27" s="24">
        <f t="shared" si="3"/>
        <v>41058</v>
      </c>
      <c r="G27" s="24">
        <f t="shared" si="3"/>
        <v>41059</v>
      </c>
      <c r="H27" s="24">
        <f t="shared" si="3"/>
        <v>41060</v>
      </c>
      <c r="I27" s="24">
        <f t="shared" si="3"/>
        <v>41061</v>
      </c>
      <c r="J27" s="41">
        <f t="shared" si="3"/>
        <v>41062</v>
      </c>
      <c r="K27" s="41">
        <f t="shared" si="3"/>
        <v>41063</v>
      </c>
      <c r="M27" s="40"/>
      <c r="N27" s="40"/>
    </row>
    <row r="28" spans="1:14" ht="18" customHeight="1" x14ac:dyDescent="0.2">
      <c r="A28" s="27">
        <f t="shared" si="1"/>
        <v>23</v>
      </c>
      <c r="C28" s="33" t="str">
        <f t="array" ref="C28">IF(SUM(1*(DAY(E28:K28)=1))&gt;0,K28,"")</f>
        <v/>
      </c>
      <c r="D28" s="3"/>
      <c r="E28" s="24">
        <f t="shared" si="4"/>
        <v>41064</v>
      </c>
      <c r="F28" s="24">
        <f t="shared" si="3"/>
        <v>41065</v>
      </c>
      <c r="G28" s="24">
        <f t="shared" si="3"/>
        <v>41066</v>
      </c>
      <c r="H28" s="24">
        <f t="shared" si="3"/>
        <v>41067</v>
      </c>
      <c r="I28" s="24">
        <f t="shared" si="3"/>
        <v>41068</v>
      </c>
      <c r="J28" s="41">
        <f t="shared" si="3"/>
        <v>41069</v>
      </c>
      <c r="K28" s="41">
        <f t="shared" si="3"/>
        <v>41070</v>
      </c>
      <c r="M28" s="40"/>
      <c r="N28" s="40"/>
    </row>
    <row r="29" spans="1:14" ht="18" customHeight="1" x14ac:dyDescent="0.2">
      <c r="A29" s="27">
        <f t="shared" si="1"/>
        <v>24</v>
      </c>
      <c r="C29" s="33" t="str">
        <f t="array" ref="C29">IF(SUM(1*(DAY(E29:K29)=1))&gt;0,K29,"")</f>
        <v/>
      </c>
      <c r="D29" s="3"/>
      <c r="E29" s="24">
        <f t="shared" si="4"/>
        <v>41071</v>
      </c>
      <c r="F29" s="24">
        <f t="shared" si="3"/>
        <v>41072</v>
      </c>
      <c r="G29" s="24">
        <f t="shared" si="3"/>
        <v>41073</v>
      </c>
      <c r="H29" s="24">
        <f t="shared" si="3"/>
        <v>41074</v>
      </c>
      <c r="I29" s="24">
        <f t="shared" si="3"/>
        <v>41075</v>
      </c>
      <c r="J29" s="41">
        <f t="shared" si="3"/>
        <v>41076</v>
      </c>
      <c r="K29" s="41">
        <f t="shared" si="3"/>
        <v>41077</v>
      </c>
      <c r="M29" s="40"/>
      <c r="N29" s="40"/>
    </row>
    <row r="30" spans="1:14" ht="18" customHeight="1" x14ac:dyDescent="0.2">
      <c r="A30" s="27">
        <f t="shared" si="1"/>
        <v>25</v>
      </c>
      <c r="C30" s="33" t="str">
        <f t="array" ref="C30">IF(SUM(1*(DAY(E30:K30)=1))&gt;0,K30,"")</f>
        <v/>
      </c>
      <c r="D30" s="3"/>
      <c r="E30" s="24">
        <f t="shared" si="4"/>
        <v>41078</v>
      </c>
      <c r="F30" s="24">
        <f t="shared" si="3"/>
        <v>41079</v>
      </c>
      <c r="G30" s="24">
        <f t="shared" si="3"/>
        <v>41080</v>
      </c>
      <c r="H30" s="24">
        <f t="shared" si="3"/>
        <v>41081</v>
      </c>
      <c r="I30" s="24">
        <f t="shared" si="3"/>
        <v>41082</v>
      </c>
      <c r="J30" s="41">
        <f t="shared" si="3"/>
        <v>41083</v>
      </c>
      <c r="K30" s="41">
        <f t="shared" si="3"/>
        <v>41084</v>
      </c>
      <c r="M30" s="40"/>
      <c r="N30" s="40"/>
    </row>
    <row r="31" spans="1:14" ht="18" customHeight="1" x14ac:dyDescent="0.2">
      <c r="A31" s="27">
        <f t="shared" si="1"/>
        <v>26</v>
      </c>
      <c r="C31" s="33">
        <f t="array" ref="C31">IF(SUM(1*(DAY(E31:K31)=1))&gt;0,K31,"")</f>
        <v>41091</v>
      </c>
      <c r="D31" s="3"/>
      <c r="E31" s="24">
        <f t="shared" si="4"/>
        <v>41085</v>
      </c>
      <c r="F31" s="24">
        <f t="shared" si="3"/>
        <v>41086</v>
      </c>
      <c r="G31" s="24">
        <f t="shared" si="3"/>
        <v>41087</v>
      </c>
      <c r="H31" s="24">
        <f t="shared" si="3"/>
        <v>41088</v>
      </c>
      <c r="I31" s="24">
        <f t="shared" si="3"/>
        <v>41089</v>
      </c>
      <c r="J31" s="41">
        <f t="shared" si="3"/>
        <v>41090</v>
      </c>
      <c r="K31" s="41">
        <f t="shared" si="3"/>
        <v>41091</v>
      </c>
      <c r="M31" s="40"/>
      <c r="N31" s="40"/>
    </row>
    <row r="32" spans="1:14" ht="18" customHeight="1" x14ac:dyDescent="0.2">
      <c r="A32" s="27">
        <f t="shared" si="1"/>
        <v>27</v>
      </c>
      <c r="C32" s="33" t="str">
        <f t="array" ref="C32">IF(SUM(1*(DAY(E32:K32)=1))&gt;0,K32,"")</f>
        <v/>
      </c>
      <c r="D32" s="3"/>
      <c r="E32" s="24">
        <f t="shared" si="4"/>
        <v>41092</v>
      </c>
      <c r="F32" s="24">
        <f t="shared" si="3"/>
        <v>41093</v>
      </c>
      <c r="G32" s="24">
        <f t="shared" si="3"/>
        <v>41094</v>
      </c>
      <c r="H32" s="24">
        <f t="shared" si="3"/>
        <v>41095</v>
      </c>
      <c r="I32" s="24">
        <f t="shared" si="3"/>
        <v>41096</v>
      </c>
      <c r="J32" s="41">
        <f t="shared" si="3"/>
        <v>41097</v>
      </c>
      <c r="K32" s="41">
        <f t="shared" si="3"/>
        <v>41098</v>
      </c>
      <c r="M32" s="40"/>
      <c r="N32" s="40"/>
    </row>
    <row r="33" spans="1:11" ht="18" customHeight="1" x14ac:dyDescent="0.2">
      <c r="A33" s="27">
        <f t="shared" si="1"/>
        <v>28</v>
      </c>
      <c r="C33" s="33" t="str">
        <f t="array" ref="C33">IF(SUM(1*(DAY(E33:K33)=1))&gt;0,K33,"")</f>
        <v/>
      </c>
      <c r="D33" s="3"/>
      <c r="E33" s="24">
        <f t="shared" si="4"/>
        <v>41099</v>
      </c>
      <c r="F33" s="24">
        <f t="shared" si="3"/>
        <v>41100</v>
      </c>
      <c r="G33" s="24">
        <f t="shared" si="3"/>
        <v>41101</v>
      </c>
      <c r="H33" s="24">
        <f t="shared" si="3"/>
        <v>41102</v>
      </c>
      <c r="I33" s="24">
        <f t="shared" si="3"/>
        <v>41103</v>
      </c>
      <c r="J33" s="41">
        <f t="shared" si="3"/>
        <v>41104</v>
      </c>
      <c r="K33" s="41">
        <f t="shared" si="3"/>
        <v>41105</v>
      </c>
    </row>
    <row r="34" spans="1:11" ht="18" customHeight="1" x14ac:dyDescent="0.2">
      <c r="A34" s="27">
        <f t="shared" si="1"/>
        <v>29</v>
      </c>
      <c r="C34" s="33" t="str">
        <f t="array" ref="C34">IF(SUM(1*(DAY(E34:K34)=1))&gt;0,K34,"")</f>
        <v/>
      </c>
      <c r="D34" s="3"/>
      <c r="E34" s="24">
        <f t="shared" si="4"/>
        <v>41106</v>
      </c>
      <c r="F34" s="24">
        <f t="shared" si="3"/>
        <v>41107</v>
      </c>
      <c r="G34" s="24">
        <f t="shared" si="3"/>
        <v>41108</v>
      </c>
      <c r="H34" s="24">
        <f t="shared" si="3"/>
        <v>41109</v>
      </c>
      <c r="I34" s="24">
        <f t="shared" si="3"/>
        <v>41110</v>
      </c>
      <c r="J34" s="41">
        <f t="shared" si="3"/>
        <v>41111</v>
      </c>
      <c r="K34" s="41">
        <f t="shared" si="3"/>
        <v>41112</v>
      </c>
    </row>
    <row r="35" spans="1:11" ht="18" customHeight="1" x14ac:dyDescent="0.2">
      <c r="A35" s="27">
        <f t="shared" si="1"/>
        <v>30</v>
      </c>
      <c r="C35" s="33" t="str">
        <f t="array" ref="C35">IF(SUM(1*(DAY(E35:K35)=1))&gt;0,K35,"")</f>
        <v/>
      </c>
      <c r="D35" s="3"/>
      <c r="E35" s="24">
        <f t="shared" si="4"/>
        <v>41113</v>
      </c>
      <c r="F35" s="24">
        <f t="shared" si="3"/>
        <v>41114</v>
      </c>
      <c r="G35" s="24">
        <f t="shared" si="3"/>
        <v>41115</v>
      </c>
      <c r="H35" s="24">
        <f t="shared" si="3"/>
        <v>41116</v>
      </c>
      <c r="I35" s="24">
        <f t="shared" si="3"/>
        <v>41117</v>
      </c>
      <c r="J35" s="41">
        <f t="shared" si="3"/>
        <v>41118</v>
      </c>
      <c r="K35" s="41">
        <f t="shared" si="3"/>
        <v>41119</v>
      </c>
    </row>
    <row r="36" spans="1:11" ht="18" customHeight="1" x14ac:dyDescent="0.2">
      <c r="A36" s="27">
        <f t="shared" si="1"/>
        <v>31</v>
      </c>
      <c r="C36" s="33">
        <f t="array" ref="C36">IF(SUM(1*(DAY(E36:K36)=1))&gt;0,K36,"")</f>
        <v>41126</v>
      </c>
      <c r="D36" s="3"/>
      <c r="E36" s="24">
        <f t="shared" si="4"/>
        <v>41120</v>
      </c>
      <c r="F36" s="24">
        <f t="shared" si="3"/>
        <v>41121</v>
      </c>
      <c r="G36" s="24">
        <f t="shared" si="3"/>
        <v>41122</v>
      </c>
      <c r="H36" s="24">
        <f t="shared" si="3"/>
        <v>41123</v>
      </c>
      <c r="I36" s="24">
        <f t="shared" si="3"/>
        <v>41124</v>
      </c>
      <c r="J36" s="41">
        <f t="shared" si="3"/>
        <v>41125</v>
      </c>
      <c r="K36" s="41">
        <f t="shared" si="3"/>
        <v>41126</v>
      </c>
    </row>
    <row r="37" spans="1:11" ht="18" customHeight="1" x14ac:dyDescent="0.2">
      <c r="A37" s="27">
        <f t="shared" si="1"/>
        <v>32</v>
      </c>
      <c r="C37" s="33" t="str">
        <f t="array" ref="C37">IF(SUM(1*(DAY(E37:K37)=1))&gt;0,K37,"")</f>
        <v/>
      </c>
      <c r="D37" s="3"/>
      <c r="E37" s="24">
        <f t="shared" si="4"/>
        <v>41127</v>
      </c>
      <c r="F37" s="24">
        <f t="shared" si="3"/>
        <v>41128</v>
      </c>
      <c r="G37" s="24">
        <f t="shared" si="3"/>
        <v>41129</v>
      </c>
      <c r="H37" s="24">
        <f t="shared" si="3"/>
        <v>41130</v>
      </c>
      <c r="I37" s="24">
        <f t="shared" si="3"/>
        <v>41131</v>
      </c>
      <c r="J37" s="41">
        <f t="shared" si="3"/>
        <v>41132</v>
      </c>
      <c r="K37" s="41">
        <f t="shared" si="3"/>
        <v>41133</v>
      </c>
    </row>
    <row r="38" spans="1:11" ht="18" customHeight="1" x14ac:dyDescent="0.2">
      <c r="A38" s="27">
        <f t="shared" si="1"/>
        <v>33</v>
      </c>
      <c r="C38" s="33" t="str">
        <f t="array" ref="C38">IF(SUM(1*(DAY(E38:K38)=1))&gt;0,K38,"")</f>
        <v/>
      </c>
      <c r="D38" s="3"/>
      <c r="E38" s="24">
        <f t="shared" si="4"/>
        <v>41134</v>
      </c>
      <c r="F38" s="24">
        <f t="shared" si="3"/>
        <v>41135</v>
      </c>
      <c r="G38" s="24">
        <f t="shared" si="3"/>
        <v>41136</v>
      </c>
      <c r="H38" s="24">
        <f t="shared" si="3"/>
        <v>41137</v>
      </c>
      <c r="I38" s="24">
        <f t="shared" si="3"/>
        <v>41138</v>
      </c>
      <c r="J38" s="41">
        <f t="shared" si="3"/>
        <v>41139</v>
      </c>
      <c r="K38" s="41">
        <f t="shared" si="3"/>
        <v>41140</v>
      </c>
    </row>
    <row r="39" spans="1:11" ht="18" customHeight="1" x14ac:dyDescent="0.2">
      <c r="A39" s="27">
        <f t="shared" si="1"/>
        <v>34</v>
      </c>
      <c r="C39" s="33" t="str">
        <f t="array" ref="C39">IF(SUM(1*(DAY(E39:K39)=1))&gt;0,K39,"")</f>
        <v/>
      </c>
      <c r="D39" s="3"/>
      <c r="E39" s="24">
        <f t="shared" si="4"/>
        <v>41141</v>
      </c>
      <c r="F39" s="24">
        <f t="shared" si="3"/>
        <v>41142</v>
      </c>
      <c r="G39" s="24">
        <f t="shared" si="3"/>
        <v>41143</v>
      </c>
      <c r="H39" s="24">
        <f t="shared" si="3"/>
        <v>41144</v>
      </c>
      <c r="I39" s="24">
        <f t="shared" si="3"/>
        <v>41145</v>
      </c>
      <c r="J39" s="41">
        <f t="shared" si="3"/>
        <v>41146</v>
      </c>
      <c r="K39" s="41">
        <f t="shared" si="3"/>
        <v>41147</v>
      </c>
    </row>
    <row r="40" spans="1:11" ht="18" customHeight="1" x14ac:dyDescent="0.2">
      <c r="A40" s="27">
        <f t="shared" si="1"/>
        <v>35</v>
      </c>
      <c r="C40" s="33">
        <f t="array" ref="C40">IF(SUM(1*(DAY(E40:K40)=1))&gt;0,K40,"")</f>
        <v>41154</v>
      </c>
      <c r="D40" s="3"/>
      <c r="E40" s="24">
        <f t="shared" si="4"/>
        <v>41148</v>
      </c>
      <c r="F40" s="24">
        <f t="shared" si="3"/>
        <v>41149</v>
      </c>
      <c r="G40" s="24">
        <f t="shared" si="3"/>
        <v>41150</v>
      </c>
      <c r="H40" s="24">
        <f t="shared" si="3"/>
        <v>41151</v>
      </c>
      <c r="I40" s="24">
        <f t="shared" si="3"/>
        <v>41152</v>
      </c>
      <c r="J40" s="41">
        <f t="shared" si="3"/>
        <v>41153</v>
      </c>
      <c r="K40" s="41">
        <f t="shared" si="3"/>
        <v>41154</v>
      </c>
    </row>
    <row r="41" spans="1:11" ht="18" customHeight="1" x14ac:dyDescent="0.2">
      <c r="A41" s="27">
        <f t="shared" si="1"/>
        <v>36</v>
      </c>
      <c r="C41" s="33" t="str">
        <f t="array" ref="C41">IF(SUM(1*(DAY(E41:K41)=1))&gt;0,K41,"")</f>
        <v/>
      </c>
      <c r="D41" s="3"/>
      <c r="E41" s="24">
        <f t="shared" si="4"/>
        <v>41155</v>
      </c>
      <c r="F41" s="24">
        <f t="shared" si="3"/>
        <v>41156</v>
      </c>
      <c r="G41" s="24">
        <f t="shared" si="3"/>
        <v>41157</v>
      </c>
      <c r="H41" s="24">
        <f t="shared" si="3"/>
        <v>41158</v>
      </c>
      <c r="I41" s="24">
        <f t="shared" si="3"/>
        <v>41159</v>
      </c>
      <c r="J41" s="41">
        <f t="shared" si="3"/>
        <v>41160</v>
      </c>
      <c r="K41" s="41">
        <f t="shared" si="3"/>
        <v>41161</v>
      </c>
    </row>
    <row r="42" spans="1:11" ht="18" customHeight="1" x14ac:dyDescent="0.2">
      <c r="A42" s="27">
        <f t="shared" si="1"/>
        <v>37</v>
      </c>
      <c r="C42" s="33" t="str">
        <f t="array" ref="C42">IF(SUM(1*(DAY(E42:K42)=1))&gt;0,K42,"")</f>
        <v/>
      </c>
      <c r="D42" s="3"/>
      <c r="E42" s="24">
        <f t="shared" si="4"/>
        <v>41162</v>
      </c>
      <c r="F42" s="24">
        <f t="shared" si="3"/>
        <v>41163</v>
      </c>
      <c r="G42" s="24">
        <f t="shared" si="3"/>
        <v>41164</v>
      </c>
      <c r="H42" s="24">
        <f t="shared" si="3"/>
        <v>41165</v>
      </c>
      <c r="I42" s="24">
        <f t="shared" si="3"/>
        <v>41166</v>
      </c>
      <c r="J42" s="41">
        <f t="shared" si="3"/>
        <v>41167</v>
      </c>
      <c r="K42" s="41">
        <f t="shared" si="3"/>
        <v>41168</v>
      </c>
    </row>
    <row r="43" spans="1:11" ht="18" customHeight="1" x14ac:dyDescent="0.2">
      <c r="A43" s="27">
        <f t="shared" si="1"/>
        <v>38</v>
      </c>
      <c r="C43" s="33" t="str">
        <f t="array" ref="C43">IF(SUM(1*(DAY(E43:K43)=1))&gt;0,K43,"")</f>
        <v/>
      </c>
      <c r="D43" s="3"/>
      <c r="E43" s="24">
        <f t="shared" si="4"/>
        <v>41169</v>
      </c>
      <c r="F43" s="24">
        <f t="shared" si="3"/>
        <v>41170</v>
      </c>
      <c r="G43" s="24">
        <f t="shared" si="3"/>
        <v>41171</v>
      </c>
      <c r="H43" s="24">
        <f t="shared" si="3"/>
        <v>41172</v>
      </c>
      <c r="I43" s="24">
        <f t="shared" si="3"/>
        <v>41173</v>
      </c>
      <c r="J43" s="41">
        <f t="shared" si="3"/>
        <v>41174</v>
      </c>
      <c r="K43" s="41">
        <f t="shared" si="3"/>
        <v>41175</v>
      </c>
    </row>
    <row r="44" spans="1:11" ht="18" customHeight="1" x14ac:dyDescent="0.2">
      <c r="A44" s="27">
        <f t="shared" si="1"/>
        <v>39</v>
      </c>
      <c r="C44" s="33" t="str">
        <f t="array" ref="C44">IF(SUM(1*(DAY(E44:K44)=1))&gt;0,K44,"")</f>
        <v/>
      </c>
      <c r="D44" s="3"/>
      <c r="E44" s="24">
        <f t="shared" si="4"/>
        <v>41176</v>
      </c>
      <c r="F44" s="24">
        <f t="shared" si="3"/>
        <v>41177</v>
      </c>
      <c r="G44" s="24">
        <f t="shared" si="3"/>
        <v>41178</v>
      </c>
      <c r="H44" s="24">
        <f t="shared" si="3"/>
        <v>41179</v>
      </c>
      <c r="I44" s="24">
        <f t="shared" si="3"/>
        <v>41180</v>
      </c>
      <c r="J44" s="41">
        <f t="shared" si="3"/>
        <v>41181</v>
      </c>
      <c r="K44" s="41">
        <f t="shared" si="3"/>
        <v>41182</v>
      </c>
    </row>
    <row r="45" spans="1:11" ht="18" customHeight="1" x14ac:dyDescent="0.2">
      <c r="A45" s="27">
        <f t="shared" si="1"/>
        <v>40</v>
      </c>
      <c r="C45" s="33">
        <f t="array" ref="C45">IF(SUM(1*(DAY(E45:K45)=1))&gt;0,K45,"")</f>
        <v>41189</v>
      </c>
      <c r="D45" s="3"/>
      <c r="E45" s="24">
        <f t="shared" si="4"/>
        <v>41183</v>
      </c>
      <c r="F45" s="24">
        <f t="shared" si="3"/>
        <v>41184</v>
      </c>
      <c r="G45" s="24">
        <f t="shared" si="3"/>
        <v>41185</v>
      </c>
      <c r="H45" s="24">
        <f t="shared" si="3"/>
        <v>41186</v>
      </c>
      <c r="I45" s="24">
        <f t="shared" si="3"/>
        <v>41187</v>
      </c>
      <c r="J45" s="41">
        <f t="shared" si="3"/>
        <v>41188</v>
      </c>
      <c r="K45" s="41">
        <f t="shared" si="3"/>
        <v>41189</v>
      </c>
    </row>
    <row r="46" spans="1:11" ht="18" customHeight="1" x14ac:dyDescent="0.2">
      <c r="A46" s="27">
        <f t="shared" si="1"/>
        <v>41</v>
      </c>
      <c r="C46" s="33" t="str">
        <f t="array" ref="C46">IF(SUM(1*(DAY(E46:K46)=1))&gt;0,K46,"")</f>
        <v/>
      </c>
      <c r="D46" s="3"/>
      <c r="E46" s="24">
        <f t="shared" si="4"/>
        <v>41190</v>
      </c>
      <c r="F46" s="24">
        <f t="shared" si="3"/>
        <v>41191</v>
      </c>
      <c r="G46" s="24">
        <f t="shared" si="3"/>
        <v>41192</v>
      </c>
      <c r="H46" s="24">
        <f t="shared" si="3"/>
        <v>41193</v>
      </c>
      <c r="I46" s="24">
        <f t="shared" si="3"/>
        <v>41194</v>
      </c>
      <c r="J46" s="41">
        <f t="shared" si="3"/>
        <v>41195</v>
      </c>
      <c r="K46" s="41">
        <f t="shared" si="3"/>
        <v>41196</v>
      </c>
    </row>
    <row r="47" spans="1:11" ht="18" customHeight="1" x14ac:dyDescent="0.2">
      <c r="A47" s="27">
        <f t="shared" si="1"/>
        <v>42</v>
      </c>
      <c r="C47" s="33" t="str">
        <f t="array" ref="C47">IF(SUM(1*(DAY(E47:K47)=1))&gt;0,K47,"")</f>
        <v/>
      </c>
      <c r="D47" s="3"/>
      <c r="E47" s="24">
        <f t="shared" si="4"/>
        <v>41197</v>
      </c>
      <c r="F47" s="24">
        <f t="shared" si="3"/>
        <v>41198</v>
      </c>
      <c r="G47" s="24">
        <f t="shared" si="3"/>
        <v>41199</v>
      </c>
      <c r="H47" s="24">
        <f t="shared" si="3"/>
        <v>41200</v>
      </c>
      <c r="I47" s="24">
        <f>H47+1</f>
        <v>41201</v>
      </c>
      <c r="J47" s="41">
        <f>I47+1</f>
        <v>41202</v>
      </c>
      <c r="K47" s="41">
        <f>J47+1</f>
        <v>41203</v>
      </c>
    </row>
    <row r="48" spans="1:11" ht="18" customHeight="1" x14ac:dyDescent="0.2">
      <c r="A48" s="27">
        <f t="shared" si="1"/>
        <v>43</v>
      </c>
      <c r="C48" s="33" t="str">
        <f t="array" ref="C48">IF(SUM(1*(DAY(E48:K48)=1))&gt;0,K48,"")</f>
        <v/>
      </c>
      <c r="D48" s="3"/>
      <c r="E48" s="24">
        <f t="shared" si="4"/>
        <v>41204</v>
      </c>
      <c r="F48" s="24">
        <f t="shared" ref="F48:K57" si="5">E48+1</f>
        <v>41205</v>
      </c>
      <c r="G48" s="24">
        <f t="shared" si="5"/>
        <v>41206</v>
      </c>
      <c r="H48" s="24">
        <f t="shared" si="5"/>
        <v>41207</v>
      </c>
      <c r="I48" s="24">
        <f t="shared" si="5"/>
        <v>41208</v>
      </c>
      <c r="J48" s="41">
        <f t="shared" si="5"/>
        <v>41209</v>
      </c>
      <c r="K48" s="41">
        <f t="shared" si="5"/>
        <v>41210</v>
      </c>
    </row>
    <row r="49" spans="1:12" ht="18" customHeight="1" x14ac:dyDescent="0.2">
      <c r="A49" s="27">
        <f t="shared" si="1"/>
        <v>44</v>
      </c>
      <c r="C49" s="33">
        <f t="array" ref="C49">IF(SUM(1*(DAY(E49:K49)=1))&gt;0,K49,"")</f>
        <v>41217</v>
      </c>
      <c r="D49" s="3"/>
      <c r="E49" s="24">
        <f t="shared" si="4"/>
        <v>41211</v>
      </c>
      <c r="F49" s="24">
        <f t="shared" si="5"/>
        <v>41212</v>
      </c>
      <c r="G49" s="24">
        <f t="shared" si="5"/>
        <v>41213</v>
      </c>
      <c r="H49" s="24">
        <f t="shared" si="5"/>
        <v>41214</v>
      </c>
      <c r="I49" s="24">
        <f t="shared" si="5"/>
        <v>41215</v>
      </c>
      <c r="J49" s="41">
        <f t="shared" si="5"/>
        <v>41216</v>
      </c>
      <c r="K49" s="41">
        <f t="shared" si="5"/>
        <v>41217</v>
      </c>
    </row>
    <row r="50" spans="1:12" ht="18" customHeight="1" x14ac:dyDescent="0.2">
      <c r="A50" s="27">
        <f t="shared" si="1"/>
        <v>45</v>
      </c>
      <c r="C50" s="33" t="str">
        <f t="array" ref="C50">IF(SUM(1*(DAY(E50:K50)=1))&gt;0,K50,"")</f>
        <v/>
      </c>
      <c r="D50" s="3"/>
      <c r="E50" s="24">
        <f t="shared" si="4"/>
        <v>41218</v>
      </c>
      <c r="F50" s="24">
        <f t="shared" si="5"/>
        <v>41219</v>
      </c>
      <c r="G50" s="24">
        <f t="shared" si="5"/>
        <v>41220</v>
      </c>
      <c r="H50" s="24">
        <f t="shared" si="5"/>
        <v>41221</v>
      </c>
      <c r="I50" s="24">
        <f t="shared" si="5"/>
        <v>41222</v>
      </c>
      <c r="J50" s="41">
        <f t="shared" si="5"/>
        <v>41223</v>
      </c>
      <c r="K50" s="41">
        <f t="shared" si="5"/>
        <v>41224</v>
      </c>
    </row>
    <row r="51" spans="1:12" ht="18" customHeight="1" x14ac:dyDescent="0.2">
      <c r="A51" s="27">
        <f t="shared" si="1"/>
        <v>46</v>
      </c>
      <c r="C51" s="33" t="str">
        <f t="array" ref="C51">IF(SUM(1*(DAY(E51:K51)=1))&gt;0,K51,"")</f>
        <v/>
      </c>
      <c r="D51" s="3"/>
      <c r="E51" s="24">
        <f t="shared" si="4"/>
        <v>41225</v>
      </c>
      <c r="F51" s="24">
        <f t="shared" si="5"/>
        <v>41226</v>
      </c>
      <c r="G51" s="24">
        <f t="shared" si="5"/>
        <v>41227</v>
      </c>
      <c r="H51" s="24">
        <f t="shared" si="5"/>
        <v>41228</v>
      </c>
      <c r="I51" s="24">
        <f t="shared" si="5"/>
        <v>41229</v>
      </c>
      <c r="J51" s="41">
        <f t="shared" si="5"/>
        <v>41230</v>
      </c>
      <c r="K51" s="41">
        <f t="shared" si="5"/>
        <v>41231</v>
      </c>
    </row>
    <row r="52" spans="1:12" ht="18" customHeight="1" x14ac:dyDescent="0.2">
      <c r="A52" s="27">
        <f t="shared" si="1"/>
        <v>47</v>
      </c>
      <c r="C52" s="33" t="str">
        <f t="array" ref="C52">IF(SUM(1*(DAY(E52:K52)=1))&gt;0,K52,"")</f>
        <v/>
      </c>
      <c r="D52" s="3"/>
      <c r="E52" s="24">
        <f t="shared" si="4"/>
        <v>41232</v>
      </c>
      <c r="F52" s="24">
        <f t="shared" si="5"/>
        <v>41233</v>
      </c>
      <c r="G52" s="24">
        <f t="shared" si="5"/>
        <v>41234</v>
      </c>
      <c r="H52" s="24">
        <f t="shared" si="5"/>
        <v>41235</v>
      </c>
      <c r="I52" s="24">
        <f t="shared" si="5"/>
        <v>41236</v>
      </c>
      <c r="J52" s="41">
        <f t="shared" si="5"/>
        <v>41237</v>
      </c>
      <c r="K52" s="41">
        <f t="shared" si="5"/>
        <v>41238</v>
      </c>
    </row>
    <row r="53" spans="1:12" ht="18" customHeight="1" x14ac:dyDescent="0.2">
      <c r="A53" s="27">
        <f t="shared" si="1"/>
        <v>48</v>
      </c>
      <c r="C53" s="33">
        <f t="array" ref="C53">IF(SUM(1*(DAY(E53:K53)=1))&gt;0,K53,"")</f>
        <v>41245</v>
      </c>
      <c r="D53" s="3"/>
      <c r="E53" s="24">
        <f t="shared" si="4"/>
        <v>41239</v>
      </c>
      <c r="F53" s="24">
        <f t="shared" si="5"/>
        <v>41240</v>
      </c>
      <c r="G53" s="24">
        <f t="shared" si="5"/>
        <v>41241</v>
      </c>
      <c r="H53" s="24">
        <f t="shared" si="5"/>
        <v>41242</v>
      </c>
      <c r="I53" s="24">
        <f t="shared" si="5"/>
        <v>41243</v>
      </c>
      <c r="J53" s="41">
        <f t="shared" si="5"/>
        <v>41244</v>
      </c>
      <c r="K53" s="41">
        <f t="shared" si="5"/>
        <v>41245</v>
      </c>
    </row>
    <row r="54" spans="1:12" ht="18" customHeight="1" x14ac:dyDescent="0.2">
      <c r="A54" s="27">
        <f t="shared" si="1"/>
        <v>49</v>
      </c>
      <c r="C54" s="33" t="str">
        <f t="array" ref="C54">IF(SUM(1*(DAY(E54:K54)=1))&gt;0,K54,"")</f>
        <v/>
      </c>
      <c r="D54" s="3"/>
      <c r="E54" s="24">
        <f t="shared" si="4"/>
        <v>41246</v>
      </c>
      <c r="F54" s="24">
        <f t="shared" si="5"/>
        <v>41247</v>
      </c>
      <c r="G54" s="24">
        <f t="shared" si="5"/>
        <v>41248</v>
      </c>
      <c r="H54" s="24">
        <f t="shared" si="5"/>
        <v>41249</v>
      </c>
      <c r="I54" s="24">
        <f t="shared" si="5"/>
        <v>41250</v>
      </c>
      <c r="J54" s="41">
        <f t="shared" si="5"/>
        <v>41251</v>
      </c>
      <c r="K54" s="41">
        <f t="shared" si="5"/>
        <v>41252</v>
      </c>
    </row>
    <row r="55" spans="1:12" ht="18" customHeight="1" x14ac:dyDescent="0.2">
      <c r="A55" s="27">
        <f t="shared" si="1"/>
        <v>50</v>
      </c>
      <c r="C55" s="33" t="str">
        <f t="array" ref="C55">IF(SUM(1*(DAY(E55:K55)=1))&gt;0,K55,"")</f>
        <v/>
      </c>
      <c r="D55" s="3"/>
      <c r="E55" s="24">
        <f t="shared" si="4"/>
        <v>41253</v>
      </c>
      <c r="F55" s="24">
        <f t="shared" si="5"/>
        <v>41254</v>
      </c>
      <c r="G55" s="24">
        <f t="shared" si="5"/>
        <v>41255</v>
      </c>
      <c r="H55" s="24">
        <f t="shared" si="5"/>
        <v>41256</v>
      </c>
      <c r="I55" s="24">
        <f t="shared" si="5"/>
        <v>41257</v>
      </c>
      <c r="J55" s="41">
        <f t="shared" si="5"/>
        <v>41258</v>
      </c>
      <c r="K55" s="41">
        <f t="shared" si="5"/>
        <v>41259</v>
      </c>
    </row>
    <row r="56" spans="1:12" ht="18" customHeight="1" x14ac:dyDescent="0.2">
      <c r="A56" s="27">
        <f t="shared" si="1"/>
        <v>51</v>
      </c>
      <c r="C56" s="33" t="str">
        <f t="array" ref="C56">IF(SUM(1*(DAY(E56:K56)=1))&gt;0,K56,"")</f>
        <v/>
      </c>
      <c r="D56" s="3"/>
      <c r="E56" s="24">
        <f t="shared" si="4"/>
        <v>41260</v>
      </c>
      <c r="F56" s="24">
        <f t="shared" si="5"/>
        <v>41261</v>
      </c>
      <c r="G56" s="24">
        <f t="shared" si="5"/>
        <v>41262</v>
      </c>
      <c r="H56" s="24">
        <f t="shared" si="5"/>
        <v>41263</v>
      </c>
      <c r="I56" s="24">
        <f t="shared" si="5"/>
        <v>41264</v>
      </c>
      <c r="J56" s="41">
        <f t="shared" si="5"/>
        <v>41265</v>
      </c>
      <c r="K56" s="41">
        <f t="shared" si="5"/>
        <v>41266</v>
      </c>
    </row>
    <row r="57" spans="1:12" ht="18" customHeight="1" x14ac:dyDescent="0.2">
      <c r="A57" s="27">
        <f t="shared" si="1"/>
        <v>52</v>
      </c>
      <c r="C57" s="33" t="str">
        <f t="array" ref="C57">IF(SUM(1*(DAY(E57:K57)=1))&gt;0,K57,"")</f>
        <v/>
      </c>
      <c r="D57" s="3"/>
      <c r="E57" s="24">
        <f t="shared" si="4"/>
        <v>41267</v>
      </c>
      <c r="F57" s="24">
        <f>E57+1</f>
        <v>41268</v>
      </c>
      <c r="G57" s="24">
        <f t="shared" si="5"/>
        <v>41269</v>
      </c>
      <c r="H57" s="24">
        <f t="shared" si="5"/>
        <v>41270</v>
      </c>
      <c r="I57" s="24">
        <f t="shared" si="5"/>
        <v>41271</v>
      </c>
      <c r="J57" s="41">
        <f t="shared" si="5"/>
        <v>41272</v>
      </c>
      <c r="K57" s="41">
        <f t="shared" si="5"/>
        <v>41273</v>
      </c>
    </row>
    <row r="58" spans="1:12" ht="18" customHeight="1" x14ac:dyDescent="0.2">
      <c r="A58" s="27">
        <f t="shared" si="1"/>
        <v>1</v>
      </c>
      <c r="C58" s="33">
        <f t="array" ref="C58">IF(SUM(1*(DAY(E58:K58)=1))&gt;0,K58,"")</f>
        <v>41280</v>
      </c>
      <c r="D58" s="3"/>
      <c r="E58" s="24">
        <f>K57+1</f>
        <v>41274</v>
      </c>
      <c r="F58" s="24">
        <f>E58+1</f>
        <v>41275</v>
      </c>
      <c r="G58" s="24">
        <f>F58+1</f>
        <v>41276</v>
      </c>
      <c r="H58" s="24">
        <f>G58+1</f>
        <v>41277</v>
      </c>
      <c r="I58" s="24">
        <f>H58+1</f>
        <v>41278</v>
      </c>
      <c r="J58" s="41">
        <f>I58+1</f>
        <v>41279</v>
      </c>
      <c r="K58" s="41">
        <f>J58+1</f>
        <v>41280</v>
      </c>
    </row>
    <row r="59" spans="1:12" x14ac:dyDescent="0.2">
      <c r="C59" s="10"/>
      <c r="D59" s="10"/>
      <c r="E59" s="10"/>
      <c r="F59" s="10"/>
      <c r="G59" s="10"/>
      <c r="H59" s="10"/>
      <c r="I59" s="10"/>
      <c r="J59" s="10"/>
      <c r="K59" s="10"/>
      <c r="L59" s="4"/>
    </row>
    <row r="60" spans="1:12" x14ac:dyDescent="0.2">
      <c r="B60" s="34"/>
      <c r="C60" s="34" t="s">
        <v>5</v>
      </c>
      <c r="D60" s="34"/>
      <c r="E60" s="34"/>
      <c r="F60" s="34"/>
      <c r="G60" s="34"/>
      <c r="H60" s="34"/>
      <c r="I60" s="34"/>
      <c r="J60" s="34"/>
      <c r="K60" s="34"/>
    </row>
    <row r="61" spans="1:12" x14ac:dyDescent="0.2">
      <c r="C61" s="13"/>
      <c r="D61" s="4"/>
    </row>
    <row r="62" spans="1:12" x14ac:dyDescent="0.2">
      <c r="C62" s="13"/>
      <c r="D62" s="4"/>
    </row>
    <row r="63" spans="1:12" x14ac:dyDescent="0.2">
      <c r="C63" s="13"/>
      <c r="D63" s="4"/>
    </row>
    <row r="64" spans="1:12" x14ac:dyDescent="0.2">
      <c r="C64" s="13"/>
      <c r="D64" s="4"/>
    </row>
    <row r="65" spans="3:4" x14ac:dyDescent="0.2">
      <c r="C65" s="13"/>
      <c r="D65" s="4"/>
    </row>
    <row r="66" spans="3:4" x14ac:dyDescent="0.2">
      <c r="C66" s="13"/>
      <c r="D66" s="4"/>
    </row>
    <row r="67" spans="3:4" x14ac:dyDescent="0.2">
      <c r="C67" s="13"/>
      <c r="D67" s="4"/>
    </row>
    <row r="68" spans="3:4" x14ac:dyDescent="0.2">
      <c r="C68" s="13"/>
      <c r="D68" s="4"/>
    </row>
    <row r="69" spans="3:4" x14ac:dyDescent="0.2">
      <c r="C69" s="13"/>
      <c r="D69" s="4"/>
    </row>
    <row r="70" spans="3:4" x14ac:dyDescent="0.2">
      <c r="C70" s="13"/>
      <c r="D70" s="4"/>
    </row>
    <row r="71" spans="3:4" x14ac:dyDescent="0.2">
      <c r="C71" s="13"/>
      <c r="D71" s="4"/>
    </row>
    <row r="72" spans="3:4" x14ac:dyDescent="0.2">
      <c r="C72" s="13"/>
      <c r="D72" s="4"/>
    </row>
    <row r="73" spans="3:4" x14ac:dyDescent="0.2">
      <c r="C73" s="13"/>
      <c r="D73" s="4"/>
    </row>
    <row r="74" spans="3:4" x14ac:dyDescent="0.2">
      <c r="C74" s="13"/>
      <c r="D74" s="4"/>
    </row>
    <row r="75" spans="3:4" x14ac:dyDescent="0.2">
      <c r="C75" s="13"/>
      <c r="D75" s="4"/>
    </row>
    <row r="76" spans="3:4" x14ac:dyDescent="0.2">
      <c r="C76" s="13"/>
      <c r="D76" s="4"/>
    </row>
    <row r="77" spans="3:4" x14ac:dyDescent="0.2">
      <c r="C77" s="13"/>
      <c r="D77" s="4"/>
    </row>
    <row r="78" spans="3:4" x14ac:dyDescent="0.2">
      <c r="C78" s="13"/>
      <c r="D78" s="4"/>
    </row>
    <row r="79" spans="3:4" x14ac:dyDescent="0.2">
      <c r="C79" s="13"/>
      <c r="D79" s="4"/>
    </row>
    <row r="80" spans="3:4" x14ac:dyDescent="0.2">
      <c r="C80" s="13"/>
      <c r="D80" s="4"/>
    </row>
    <row r="81" spans="3:4" x14ac:dyDescent="0.2">
      <c r="C81" s="13"/>
      <c r="D81" s="4"/>
    </row>
    <row r="82" spans="3:4" x14ac:dyDescent="0.2">
      <c r="C82" s="13"/>
      <c r="D82" s="4"/>
    </row>
    <row r="83" spans="3:4" x14ac:dyDescent="0.2">
      <c r="C83" s="13"/>
      <c r="D83" s="4"/>
    </row>
    <row r="84" spans="3:4" x14ac:dyDescent="0.2">
      <c r="C84" s="13"/>
      <c r="D84" s="4"/>
    </row>
    <row r="85" spans="3:4" x14ac:dyDescent="0.2">
      <c r="C85" s="13"/>
      <c r="D85" s="4"/>
    </row>
    <row r="86" spans="3:4" x14ac:dyDescent="0.2">
      <c r="C86" s="13"/>
      <c r="D86" s="4"/>
    </row>
    <row r="87" spans="3:4" x14ac:dyDescent="0.2">
      <c r="C87" s="13"/>
      <c r="D87" s="4"/>
    </row>
    <row r="88" spans="3:4" x14ac:dyDescent="0.2">
      <c r="C88" s="13"/>
      <c r="D88" s="4"/>
    </row>
    <row r="89" spans="3:4" x14ac:dyDescent="0.2">
      <c r="C89" s="13"/>
      <c r="D89" s="4"/>
    </row>
    <row r="90" spans="3:4" x14ac:dyDescent="0.2">
      <c r="C90" s="13"/>
      <c r="D90" s="4"/>
    </row>
    <row r="91" spans="3:4" x14ac:dyDescent="0.2">
      <c r="C91" s="13"/>
      <c r="D91" s="4"/>
    </row>
    <row r="92" spans="3:4" x14ac:dyDescent="0.2">
      <c r="C92" s="13"/>
      <c r="D92" s="4"/>
    </row>
    <row r="93" spans="3:4" x14ac:dyDescent="0.2">
      <c r="C93" s="13"/>
      <c r="D93" s="4"/>
    </row>
    <row r="94" spans="3:4" x14ac:dyDescent="0.2">
      <c r="C94" s="13"/>
      <c r="D94" s="4"/>
    </row>
    <row r="95" spans="3:4" x14ac:dyDescent="0.2">
      <c r="C95" s="13"/>
      <c r="D95" s="4"/>
    </row>
    <row r="96" spans="3:4" x14ac:dyDescent="0.2">
      <c r="C96" s="13"/>
      <c r="D96" s="4"/>
    </row>
    <row r="97" spans="3:4" x14ac:dyDescent="0.2">
      <c r="C97" s="13"/>
      <c r="D97" s="4"/>
    </row>
    <row r="98" spans="3:4" x14ac:dyDescent="0.2">
      <c r="C98" s="13"/>
      <c r="D98" s="4"/>
    </row>
    <row r="99" spans="3:4" x14ac:dyDescent="0.2">
      <c r="C99" s="13"/>
      <c r="D99" s="4"/>
    </row>
    <row r="100" spans="3:4" x14ac:dyDescent="0.2">
      <c r="C100" s="13"/>
      <c r="D100" s="4"/>
    </row>
    <row r="101" spans="3:4" x14ac:dyDescent="0.2">
      <c r="C101" s="13"/>
      <c r="D101" s="4"/>
    </row>
    <row r="102" spans="3:4" x14ac:dyDescent="0.2">
      <c r="C102" s="13"/>
      <c r="D102" s="4"/>
    </row>
    <row r="103" spans="3:4" x14ac:dyDescent="0.2">
      <c r="C103" s="13"/>
      <c r="D103" s="4"/>
    </row>
    <row r="104" spans="3:4" x14ac:dyDescent="0.2">
      <c r="C104" s="13"/>
      <c r="D104" s="4"/>
    </row>
    <row r="105" spans="3:4" x14ac:dyDescent="0.2">
      <c r="C105" s="13"/>
      <c r="D105" s="4"/>
    </row>
    <row r="106" spans="3:4" x14ac:dyDescent="0.2">
      <c r="C106" s="13"/>
      <c r="D106" s="4"/>
    </row>
    <row r="107" spans="3:4" x14ac:dyDescent="0.2">
      <c r="C107" s="13"/>
      <c r="D107" s="4"/>
    </row>
    <row r="108" spans="3:4" x14ac:dyDescent="0.2">
      <c r="C108" s="13"/>
      <c r="D108" s="4"/>
    </row>
    <row r="109" spans="3:4" x14ac:dyDescent="0.2">
      <c r="C109" s="13"/>
      <c r="D109" s="4"/>
    </row>
    <row r="110" spans="3:4" x14ac:dyDescent="0.2">
      <c r="C110" s="13"/>
      <c r="D110" s="4"/>
    </row>
    <row r="111" spans="3:4" x14ac:dyDescent="0.2">
      <c r="C111" s="13"/>
      <c r="D111" s="4"/>
    </row>
    <row r="112" spans="3:4" x14ac:dyDescent="0.2">
      <c r="C112" s="13"/>
      <c r="D112" s="4"/>
    </row>
    <row r="113" spans="3:4" x14ac:dyDescent="0.2">
      <c r="C113" s="13"/>
      <c r="D113" s="4"/>
    </row>
    <row r="114" spans="3:4" x14ac:dyDescent="0.2">
      <c r="C114" s="13"/>
      <c r="D114" s="4"/>
    </row>
    <row r="115" spans="3:4" x14ac:dyDescent="0.2">
      <c r="C115" s="13"/>
      <c r="D115" s="4"/>
    </row>
    <row r="116" spans="3:4" x14ac:dyDescent="0.2">
      <c r="C116" s="13"/>
      <c r="D116" s="4"/>
    </row>
    <row r="117" spans="3:4" x14ac:dyDescent="0.2">
      <c r="C117" s="13"/>
      <c r="D117" s="4"/>
    </row>
    <row r="118" spans="3:4" x14ac:dyDescent="0.2">
      <c r="C118" s="13"/>
      <c r="D118" s="4"/>
    </row>
    <row r="119" spans="3:4" x14ac:dyDescent="0.2">
      <c r="C119" s="13"/>
      <c r="D119" s="4"/>
    </row>
    <row r="120" spans="3:4" x14ac:dyDescent="0.2">
      <c r="C120" s="13"/>
      <c r="D120" s="4"/>
    </row>
    <row r="121" spans="3:4" x14ac:dyDescent="0.2">
      <c r="C121" s="13"/>
      <c r="D121" s="4"/>
    </row>
    <row r="122" spans="3:4" x14ac:dyDescent="0.2">
      <c r="C122" s="13"/>
      <c r="D122" s="4"/>
    </row>
    <row r="123" spans="3:4" x14ac:dyDescent="0.2">
      <c r="C123" s="13"/>
      <c r="D123" s="4"/>
    </row>
    <row r="124" spans="3:4" x14ac:dyDescent="0.2">
      <c r="C124" s="13"/>
      <c r="D124" s="4"/>
    </row>
    <row r="125" spans="3:4" x14ac:dyDescent="0.2">
      <c r="C125" s="13"/>
      <c r="D125" s="4"/>
    </row>
    <row r="126" spans="3:4" x14ac:dyDescent="0.2">
      <c r="C126" s="13"/>
      <c r="D126" s="4"/>
    </row>
    <row r="127" spans="3:4" x14ac:dyDescent="0.2">
      <c r="C127" s="13"/>
      <c r="D127" s="4"/>
    </row>
    <row r="128" spans="3:4" x14ac:dyDescent="0.2">
      <c r="C128" s="13"/>
      <c r="D128" s="4"/>
    </row>
    <row r="129" spans="3:4" x14ac:dyDescent="0.2">
      <c r="C129" s="13"/>
      <c r="D129" s="4"/>
    </row>
    <row r="130" spans="3:4" x14ac:dyDescent="0.2">
      <c r="C130" s="13"/>
      <c r="D130" s="4"/>
    </row>
    <row r="131" spans="3:4" x14ac:dyDescent="0.2">
      <c r="C131" s="13"/>
      <c r="D131" s="4"/>
    </row>
    <row r="132" spans="3:4" x14ac:dyDescent="0.2">
      <c r="C132" s="13"/>
      <c r="D132" s="4"/>
    </row>
    <row r="133" spans="3:4" x14ac:dyDescent="0.2">
      <c r="C133" s="13"/>
      <c r="D133" s="4"/>
    </row>
    <row r="134" spans="3:4" x14ac:dyDescent="0.2">
      <c r="C134" s="13"/>
      <c r="D134" s="4"/>
    </row>
    <row r="135" spans="3:4" x14ac:dyDescent="0.2">
      <c r="C135" s="13"/>
      <c r="D135" s="4"/>
    </row>
    <row r="136" spans="3:4" x14ac:dyDescent="0.2">
      <c r="C136" s="13"/>
      <c r="D136" s="4"/>
    </row>
    <row r="137" spans="3:4" x14ac:dyDescent="0.2">
      <c r="C137" s="13"/>
      <c r="D137" s="4"/>
    </row>
    <row r="138" spans="3:4" x14ac:dyDescent="0.2">
      <c r="C138" s="13"/>
      <c r="D138" s="4"/>
    </row>
    <row r="139" spans="3:4" x14ac:dyDescent="0.2">
      <c r="C139" s="13"/>
      <c r="D139" s="4"/>
    </row>
    <row r="140" spans="3:4" x14ac:dyDescent="0.2">
      <c r="C140" s="13"/>
      <c r="D140" s="4"/>
    </row>
    <row r="141" spans="3:4" x14ac:dyDescent="0.2">
      <c r="C141" s="13"/>
      <c r="D141" s="4"/>
    </row>
    <row r="142" spans="3:4" x14ac:dyDescent="0.2">
      <c r="C142" s="13"/>
      <c r="D142" s="4"/>
    </row>
    <row r="143" spans="3:4" x14ac:dyDescent="0.2">
      <c r="C143" s="13"/>
      <c r="D143" s="4"/>
    </row>
    <row r="144" spans="3:4" x14ac:dyDescent="0.2">
      <c r="C144" s="13"/>
      <c r="D144" s="4"/>
    </row>
    <row r="145" spans="3:4" x14ac:dyDescent="0.2">
      <c r="C145" s="13"/>
      <c r="D145" s="4"/>
    </row>
    <row r="146" spans="3:4" x14ac:dyDescent="0.2">
      <c r="C146" s="13"/>
      <c r="D146" s="4"/>
    </row>
    <row r="147" spans="3:4" x14ac:dyDescent="0.2">
      <c r="C147" s="13"/>
      <c r="D147" s="4"/>
    </row>
    <row r="148" spans="3:4" x14ac:dyDescent="0.2">
      <c r="C148" s="13"/>
      <c r="D148" s="4"/>
    </row>
    <row r="149" spans="3:4" x14ac:dyDescent="0.2">
      <c r="C149" s="13"/>
      <c r="D149" s="4"/>
    </row>
    <row r="150" spans="3:4" x14ac:dyDescent="0.2">
      <c r="C150" s="13"/>
      <c r="D150" s="4"/>
    </row>
    <row r="151" spans="3:4" x14ac:dyDescent="0.2">
      <c r="C151" s="13"/>
      <c r="D151" s="4"/>
    </row>
    <row r="152" spans="3:4" x14ac:dyDescent="0.2">
      <c r="C152" s="13"/>
      <c r="D152" s="4"/>
    </row>
    <row r="153" spans="3:4" x14ac:dyDescent="0.2">
      <c r="C153" s="13"/>
      <c r="D153" s="4"/>
    </row>
    <row r="154" spans="3:4" x14ac:dyDescent="0.2">
      <c r="C154" s="13"/>
      <c r="D154" s="4"/>
    </row>
    <row r="155" spans="3:4" x14ac:dyDescent="0.2">
      <c r="C155" s="13"/>
      <c r="D155" s="4"/>
    </row>
    <row r="156" spans="3:4" x14ac:dyDescent="0.2">
      <c r="C156" s="13"/>
      <c r="D156" s="4"/>
    </row>
    <row r="157" spans="3:4" x14ac:dyDescent="0.2">
      <c r="C157" s="13"/>
      <c r="D157" s="4"/>
    </row>
    <row r="158" spans="3:4" x14ac:dyDescent="0.2">
      <c r="C158" s="13"/>
      <c r="D158" s="4"/>
    </row>
    <row r="159" spans="3:4" x14ac:dyDescent="0.2">
      <c r="C159" s="13"/>
      <c r="D159" s="4"/>
    </row>
    <row r="160" spans="3:4" x14ac:dyDescent="0.2">
      <c r="C160" s="13"/>
      <c r="D160" s="4"/>
    </row>
    <row r="161" spans="3:4" x14ac:dyDescent="0.2">
      <c r="C161" s="13"/>
      <c r="D161" s="4"/>
    </row>
    <row r="162" spans="3:4" x14ac:dyDescent="0.2">
      <c r="C162" s="13"/>
      <c r="D162" s="4"/>
    </row>
    <row r="163" spans="3:4" x14ac:dyDescent="0.2">
      <c r="C163" s="13"/>
      <c r="D163" s="4"/>
    </row>
    <row r="164" spans="3:4" x14ac:dyDescent="0.2">
      <c r="C164" s="13"/>
      <c r="D164" s="4"/>
    </row>
    <row r="165" spans="3:4" x14ac:dyDescent="0.2">
      <c r="C165" s="13"/>
      <c r="D165" s="4"/>
    </row>
    <row r="166" spans="3:4" x14ac:dyDescent="0.2">
      <c r="C166" s="13"/>
      <c r="D166" s="4"/>
    </row>
    <row r="167" spans="3:4" x14ac:dyDescent="0.2">
      <c r="C167" s="13"/>
      <c r="D167" s="4"/>
    </row>
    <row r="168" spans="3:4" x14ac:dyDescent="0.2">
      <c r="C168" s="13"/>
      <c r="D168" s="4"/>
    </row>
    <row r="169" spans="3:4" x14ac:dyDescent="0.2">
      <c r="C169" s="13"/>
      <c r="D169" s="4"/>
    </row>
    <row r="170" spans="3:4" x14ac:dyDescent="0.2">
      <c r="C170" s="13"/>
      <c r="D170" s="4"/>
    </row>
    <row r="171" spans="3:4" x14ac:dyDescent="0.2">
      <c r="C171" s="13"/>
      <c r="D171" s="4"/>
    </row>
    <row r="172" spans="3:4" x14ac:dyDescent="0.2">
      <c r="C172" s="13"/>
      <c r="D172" s="4"/>
    </row>
    <row r="173" spans="3:4" x14ac:dyDescent="0.2">
      <c r="C173" s="13"/>
      <c r="D173" s="4"/>
    </row>
    <row r="174" spans="3:4" x14ac:dyDescent="0.2">
      <c r="C174" s="13"/>
      <c r="D174" s="4"/>
    </row>
    <row r="175" spans="3:4" x14ac:dyDescent="0.2">
      <c r="C175" s="13"/>
      <c r="D175" s="4"/>
    </row>
    <row r="176" spans="3:4" x14ac:dyDescent="0.2">
      <c r="C176" s="13"/>
      <c r="D176" s="4"/>
    </row>
    <row r="177" spans="3:4" x14ac:dyDescent="0.2">
      <c r="C177" s="13"/>
      <c r="D177" s="4"/>
    </row>
    <row r="178" spans="3:4" x14ac:dyDescent="0.2">
      <c r="C178" s="13"/>
      <c r="D178" s="4"/>
    </row>
    <row r="179" spans="3:4" x14ac:dyDescent="0.2">
      <c r="C179" s="13"/>
      <c r="D179" s="4"/>
    </row>
    <row r="180" spans="3:4" x14ac:dyDescent="0.2">
      <c r="C180" s="13"/>
      <c r="D180" s="4"/>
    </row>
    <row r="181" spans="3:4" x14ac:dyDescent="0.2">
      <c r="C181" s="13"/>
      <c r="D181" s="4"/>
    </row>
    <row r="182" spans="3:4" x14ac:dyDescent="0.2">
      <c r="C182" s="13"/>
      <c r="D182" s="4"/>
    </row>
    <row r="183" spans="3:4" x14ac:dyDescent="0.2">
      <c r="C183" s="13"/>
      <c r="D183" s="4"/>
    </row>
    <row r="184" spans="3:4" x14ac:dyDescent="0.2">
      <c r="C184" s="13"/>
      <c r="D184" s="4"/>
    </row>
    <row r="185" spans="3:4" x14ac:dyDescent="0.2">
      <c r="C185" s="13"/>
      <c r="D185" s="4"/>
    </row>
    <row r="186" spans="3:4" x14ac:dyDescent="0.2">
      <c r="C186" s="13"/>
      <c r="D186" s="4"/>
    </row>
    <row r="187" spans="3:4" x14ac:dyDescent="0.2">
      <c r="C187" s="13"/>
      <c r="D187" s="4"/>
    </row>
    <row r="188" spans="3:4" x14ac:dyDescent="0.2">
      <c r="C188" s="13"/>
      <c r="D188" s="4"/>
    </row>
    <row r="189" spans="3:4" x14ac:dyDescent="0.2">
      <c r="C189" s="13"/>
      <c r="D189" s="4"/>
    </row>
    <row r="190" spans="3:4" x14ac:dyDescent="0.2">
      <c r="C190" s="13"/>
      <c r="D190" s="4"/>
    </row>
    <row r="191" spans="3:4" x14ac:dyDescent="0.2">
      <c r="C191" s="13"/>
      <c r="D191" s="4"/>
    </row>
    <row r="192" spans="3:4" x14ac:dyDescent="0.2">
      <c r="C192" s="13"/>
      <c r="D192" s="4"/>
    </row>
    <row r="193" spans="3:4" x14ac:dyDescent="0.2">
      <c r="C193" s="13"/>
      <c r="D193" s="4"/>
    </row>
    <row r="194" spans="3:4" x14ac:dyDescent="0.2">
      <c r="C194" s="13"/>
      <c r="D194" s="4"/>
    </row>
    <row r="195" spans="3:4" x14ac:dyDescent="0.2">
      <c r="C195" s="13"/>
      <c r="D195" s="4"/>
    </row>
    <row r="196" spans="3:4" x14ac:dyDescent="0.2">
      <c r="C196" s="13"/>
      <c r="D196" s="4"/>
    </row>
    <row r="197" spans="3:4" x14ac:dyDescent="0.2">
      <c r="C197" s="13"/>
      <c r="D197" s="4"/>
    </row>
    <row r="198" spans="3:4" x14ac:dyDescent="0.2">
      <c r="C198" s="13"/>
      <c r="D198" s="4"/>
    </row>
    <row r="199" spans="3:4" x14ac:dyDescent="0.2">
      <c r="C199" s="13"/>
      <c r="D199" s="4"/>
    </row>
    <row r="200" spans="3:4" x14ac:dyDescent="0.2">
      <c r="C200" s="13"/>
      <c r="D200" s="4"/>
    </row>
    <row r="201" spans="3:4" x14ac:dyDescent="0.2">
      <c r="C201" s="13"/>
      <c r="D201" s="4"/>
    </row>
    <row r="202" spans="3:4" x14ac:dyDescent="0.2">
      <c r="C202" s="13"/>
      <c r="D202" s="4"/>
    </row>
    <row r="203" spans="3:4" x14ac:dyDescent="0.2">
      <c r="C203" s="13"/>
      <c r="D203" s="4"/>
    </row>
    <row r="204" spans="3:4" x14ac:dyDescent="0.2">
      <c r="C204" s="13"/>
      <c r="D204" s="4"/>
    </row>
    <row r="205" spans="3:4" x14ac:dyDescent="0.2">
      <c r="C205" s="13"/>
      <c r="D205" s="4"/>
    </row>
    <row r="206" spans="3:4" x14ac:dyDescent="0.2">
      <c r="C206" s="13"/>
      <c r="D206" s="4"/>
    </row>
    <row r="207" spans="3:4" x14ac:dyDescent="0.2">
      <c r="C207" s="13"/>
      <c r="D207" s="4"/>
    </row>
    <row r="208" spans="3:4" x14ac:dyDescent="0.2">
      <c r="C208" s="13"/>
      <c r="D208" s="4"/>
    </row>
    <row r="209" spans="3:4" x14ac:dyDescent="0.2">
      <c r="C209" s="13"/>
      <c r="D209" s="4"/>
    </row>
    <row r="210" spans="3:4" x14ac:dyDescent="0.2">
      <c r="C210" s="13"/>
      <c r="D210" s="4"/>
    </row>
    <row r="211" spans="3:4" x14ac:dyDescent="0.2">
      <c r="C211" s="13"/>
      <c r="D211" s="4"/>
    </row>
    <row r="212" spans="3:4" x14ac:dyDescent="0.2">
      <c r="C212" s="13"/>
      <c r="D212" s="4"/>
    </row>
    <row r="213" spans="3:4" x14ac:dyDescent="0.2">
      <c r="C213" s="13"/>
      <c r="D213" s="4"/>
    </row>
    <row r="214" spans="3:4" x14ac:dyDescent="0.2">
      <c r="C214" s="13"/>
      <c r="D214" s="4"/>
    </row>
    <row r="215" spans="3:4" x14ac:dyDescent="0.2">
      <c r="C215" s="13"/>
      <c r="D215" s="4"/>
    </row>
    <row r="216" spans="3:4" x14ac:dyDescent="0.2">
      <c r="C216" s="13"/>
      <c r="D216" s="4"/>
    </row>
    <row r="217" spans="3:4" x14ac:dyDescent="0.2">
      <c r="C217" s="13"/>
      <c r="D217" s="4"/>
    </row>
    <row r="218" spans="3:4" x14ac:dyDescent="0.2">
      <c r="C218" s="13"/>
      <c r="D218" s="4"/>
    </row>
    <row r="219" spans="3:4" x14ac:dyDescent="0.2">
      <c r="C219" s="13"/>
      <c r="D219" s="4"/>
    </row>
    <row r="220" spans="3:4" x14ac:dyDescent="0.2">
      <c r="C220" s="13"/>
      <c r="D220" s="4"/>
    </row>
    <row r="221" spans="3:4" x14ac:dyDescent="0.2">
      <c r="C221" s="13"/>
      <c r="D221" s="4"/>
    </row>
    <row r="222" spans="3:4" x14ac:dyDescent="0.2">
      <c r="C222" s="13"/>
      <c r="D222" s="4"/>
    </row>
    <row r="223" spans="3:4" x14ac:dyDescent="0.2">
      <c r="C223" s="13"/>
      <c r="D223" s="4"/>
    </row>
    <row r="224" spans="3:4" x14ac:dyDescent="0.2">
      <c r="C224" s="13"/>
      <c r="D224" s="4"/>
    </row>
    <row r="225" spans="3:4" x14ac:dyDescent="0.2">
      <c r="C225" s="13"/>
      <c r="D225" s="4"/>
    </row>
    <row r="226" spans="3:4" x14ac:dyDescent="0.2">
      <c r="C226" s="13"/>
      <c r="D226" s="4"/>
    </row>
    <row r="227" spans="3:4" x14ac:dyDescent="0.2">
      <c r="C227" s="13"/>
      <c r="D227" s="4"/>
    </row>
    <row r="228" spans="3:4" x14ac:dyDescent="0.2">
      <c r="C228" s="13"/>
      <c r="D228" s="4"/>
    </row>
    <row r="229" spans="3:4" x14ac:dyDescent="0.2">
      <c r="C229" s="13"/>
      <c r="D229" s="4"/>
    </row>
    <row r="230" spans="3:4" x14ac:dyDescent="0.2">
      <c r="C230" s="13"/>
      <c r="D230" s="4"/>
    </row>
    <row r="231" spans="3:4" x14ac:dyDescent="0.2">
      <c r="C231" s="13"/>
      <c r="D231" s="4"/>
    </row>
    <row r="232" spans="3:4" x14ac:dyDescent="0.2">
      <c r="C232" s="13"/>
      <c r="D232" s="4"/>
    </row>
    <row r="233" spans="3:4" x14ac:dyDescent="0.2">
      <c r="C233" s="13"/>
      <c r="D233" s="4"/>
    </row>
    <row r="234" spans="3:4" x14ac:dyDescent="0.2">
      <c r="C234" s="13"/>
      <c r="D234" s="4"/>
    </row>
    <row r="235" spans="3:4" x14ac:dyDescent="0.2">
      <c r="C235" s="13"/>
      <c r="D235" s="4"/>
    </row>
    <row r="236" spans="3:4" x14ac:dyDescent="0.2">
      <c r="C236" s="13"/>
      <c r="D236" s="4"/>
    </row>
    <row r="237" spans="3:4" x14ac:dyDescent="0.2">
      <c r="C237" s="13"/>
      <c r="D237" s="4"/>
    </row>
    <row r="238" spans="3:4" x14ac:dyDescent="0.2">
      <c r="C238" s="13"/>
      <c r="D238" s="4"/>
    </row>
    <row r="239" spans="3:4" x14ac:dyDescent="0.2">
      <c r="C239" s="13"/>
      <c r="D239" s="4"/>
    </row>
    <row r="240" spans="3:4" x14ac:dyDescent="0.2">
      <c r="C240" s="13"/>
      <c r="D240" s="4"/>
    </row>
    <row r="241" spans="3:4" x14ac:dyDescent="0.2">
      <c r="C241" s="13"/>
      <c r="D241" s="4"/>
    </row>
    <row r="242" spans="3:4" x14ac:dyDescent="0.2">
      <c r="C242" s="13"/>
      <c r="D242" s="4"/>
    </row>
    <row r="243" spans="3:4" x14ac:dyDescent="0.2">
      <c r="C243" s="13"/>
      <c r="D243" s="4"/>
    </row>
    <row r="244" spans="3:4" x14ac:dyDescent="0.2">
      <c r="C244" s="13"/>
      <c r="D244" s="4"/>
    </row>
    <row r="245" spans="3:4" x14ac:dyDescent="0.2">
      <c r="C245" s="13"/>
      <c r="D245" s="4"/>
    </row>
    <row r="246" spans="3:4" x14ac:dyDescent="0.2">
      <c r="C246" s="13"/>
      <c r="D246" s="4"/>
    </row>
    <row r="247" spans="3:4" x14ac:dyDescent="0.2">
      <c r="C247" s="13"/>
      <c r="D247" s="4"/>
    </row>
    <row r="248" spans="3:4" x14ac:dyDescent="0.2">
      <c r="C248" s="13"/>
      <c r="D248" s="4"/>
    </row>
    <row r="249" spans="3:4" x14ac:dyDescent="0.2">
      <c r="C249" s="13"/>
      <c r="D249" s="4"/>
    </row>
    <row r="250" spans="3:4" x14ac:dyDescent="0.2">
      <c r="C250" s="13"/>
      <c r="D250" s="4"/>
    </row>
    <row r="251" spans="3:4" x14ac:dyDescent="0.2">
      <c r="C251" s="13"/>
      <c r="D251" s="4"/>
    </row>
    <row r="252" spans="3:4" x14ac:dyDescent="0.2">
      <c r="C252" s="13"/>
      <c r="D252" s="4"/>
    </row>
    <row r="253" spans="3:4" x14ac:dyDescent="0.2">
      <c r="C253" s="13"/>
      <c r="D253" s="4"/>
    </row>
    <row r="254" spans="3:4" x14ac:dyDescent="0.2">
      <c r="C254" s="13"/>
      <c r="D254" s="4"/>
    </row>
    <row r="255" spans="3:4" x14ac:dyDescent="0.2">
      <c r="C255" s="13"/>
      <c r="D255" s="4"/>
    </row>
    <row r="256" spans="3:4" x14ac:dyDescent="0.2">
      <c r="C256" s="13"/>
      <c r="D256" s="4"/>
    </row>
    <row r="257" spans="3:4" x14ac:dyDescent="0.2">
      <c r="C257" s="13"/>
      <c r="D257" s="4"/>
    </row>
    <row r="258" spans="3:4" x14ac:dyDescent="0.2">
      <c r="C258" s="13"/>
      <c r="D258" s="4"/>
    </row>
    <row r="259" spans="3:4" x14ac:dyDescent="0.2">
      <c r="C259" s="13"/>
      <c r="D259" s="4"/>
    </row>
    <row r="260" spans="3:4" x14ac:dyDescent="0.2">
      <c r="C260" s="13"/>
      <c r="D260" s="4"/>
    </row>
    <row r="261" spans="3:4" x14ac:dyDescent="0.2">
      <c r="C261" s="13"/>
      <c r="D261" s="4"/>
    </row>
    <row r="262" spans="3:4" x14ac:dyDescent="0.2">
      <c r="C262" s="13"/>
      <c r="D262" s="4"/>
    </row>
    <row r="263" spans="3:4" x14ac:dyDescent="0.2">
      <c r="C263" s="13"/>
      <c r="D263" s="4"/>
    </row>
    <row r="264" spans="3:4" x14ac:dyDescent="0.2">
      <c r="C264" s="13"/>
      <c r="D264" s="4"/>
    </row>
    <row r="265" spans="3:4" x14ac:dyDescent="0.2">
      <c r="C265" s="13"/>
      <c r="D265" s="4"/>
    </row>
    <row r="266" spans="3:4" x14ac:dyDescent="0.2">
      <c r="C266" s="13"/>
      <c r="D266" s="4"/>
    </row>
    <row r="267" spans="3:4" x14ac:dyDescent="0.2">
      <c r="C267" s="13"/>
      <c r="D267" s="4"/>
    </row>
    <row r="268" spans="3:4" x14ac:dyDescent="0.2">
      <c r="C268" s="13"/>
      <c r="D268" s="4"/>
    </row>
    <row r="269" spans="3:4" x14ac:dyDescent="0.2">
      <c r="C269" s="13"/>
      <c r="D269" s="4"/>
    </row>
    <row r="270" spans="3:4" x14ac:dyDescent="0.2">
      <c r="C270" s="13"/>
      <c r="D270" s="4"/>
    </row>
    <row r="271" spans="3:4" x14ac:dyDescent="0.2">
      <c r="C271" s="13"/>
      <c r="D271" s="4"/>
    </row>
    <row r="272" spans="3:4" x14ac:dyDescent="0.2">
      <c r="C272" s="13"/>
      <c r="D272" s="4"/>
    </row>
    <row r="273" spans="3:4" x14ac:dyDescent="0.2">
      <c r="C273" s="13"/>
      <c r="D273" s="4"/>
    </row>
    <row r="274" spans="3:4" x14ac:dyDescent="0.2">
      <c r="C274" s="13"/>
      <c r="D274" s="4"/>
    </row>
    <row r="275" spans="3:4" x14ac:dyDescent="0.2">
      <c r="C275" s="13"/>
      <c r="D275" s="4"/>
    </row>
    <row r="276" spans="3:4" x14ac:dyDescent="0.2">
      <c r="C276" s="13"/>
      <c r="D276" s="4"/>
    </row>
    <row r="277" spans="3:4" x14ac:dyDescent="0.2">
      <c r="C277" s="13"/>
      <c r="D277" s="4"/>
    </row>
    <row r="278" spans="3:4" x14ac:dyDescent="0.2">
      <c r="C278" s="13"/>
      <c r="D278" s="4"/>
    </row>
    <row r="279" spans="3:4" x14ac:dyDescent="0.2">
      <c r="C279" s="13"/>
      <c r="D279" s="4"/>
    </row>
    <row r="280" spans="3:4" x14ac:dyDescent="0.2">
      <c r="C280" s="13"/>
      <c r="D280" s="4"/>
    </row>
    <row r="281" spans="3:4" x14ac:dyDescent="0.2">
      <c r="C281" s="13"/>
      <c r="D281" s="4"/>
    </row>
    <row r="282" spans="3:4" x14ac:dyDescent="0.2">
      <c r="C282" s="13"/>
      <c r="D282" s="4"/>
    </row>
    <row r="283" spans="3:4" x14ac:dyDescent="0.2">
      <c r="C283" s="13"/>
      <c r="D283" s="4"/>
    </row>
    <row r="284" spans="3:4" x14ac:dyDescent="0.2">
      <c r="C284" s="13"/>
      <c r="D284" s="4"/>
    </row>
    <row r="285" spans="3:4" x14ac:dyDescent="0.2">
      <c r="C285" s="13"/>
      <c r="D285" s="4"/>
    </row>
    <row r="286" spans="3:4" x14ac:dyDescent="0.2">
      <c r="C286" s="13"/>
      <c r="D286" s="4"/>
    </row>
    <row r="287" spans="3:4" x14ac:dyDescent="0.2">
      <c r="C287" s="13"/>
      <c r="D287" s="4"/>
    </row>
    <row r="288" spans="3:4" x14ac:dyDescent="0.2">
      <c r="C288" s="13"/>
      <c r="D288" s="4"/>
    </row>
    <row r="289" spans="3:4" x14ac:dyDescent="0.2">
      <c r="C289" s="13"/>
      <c r="D289" s="4"/>
    </row>
    <row r="290" spans="3:4" x14ac:dyDescent="0.2">
      <c r="C290" s="13"/>
      <c r="D290" s="4"/>
    </row>
    <row r="291" spans="3:4" x14ac:dyDescent="0.2">
      <c r="C291" s="13"/>
      <c r="D291" s="4"/>
    </row>
    <row r="292" spans="3:4" x14ac:dyDescent="0.2">
      <c r="C292" s="13"/>
      <c r="D292" s="4"/>
    </row>
    <row r="293" spans="3:4" x14ac:dyDescent="0.2">
      <c r="C293" s="13"/>
      <c r="D293" s="4"/>
    </row>
    <row r="294" spans="3:4" x14ac:dyDescent="0.2">
      <c r="C294" s="13"/>
      <c r="D294" s="4"/>
    </row>
    <row r="295" spans="3:4" x14ac:dyDescent="0.2">
      <c r="C295" s="13"/>
      <c r="D295" s="4"/>
    </row>
    <row r="296" spans="3:4" x14ac:dyDescent="0.2">
      <c r="C296" s="13"/>
      <c r="D296" s="4"/>
    </row>
    <row r="297" spans="3:4" x14ac:dyDescent="0.2">
      <c r="C297" s="13"/>
      <c r="D297" s="4"/>
    </row>
    <row r="298" spans="3:4" x14ac:dyDescent="0.2">
      <c r="C298" s="13"/>
      <c r="D298" s="4"/>
    </row>
  </sheetData>
  <mergeCells count="1">
    <mergeCell ref="I1:K1"/>
  </mergeCells>
  <phoneticPr fontId="3" type="noConversion"/>
  <conditionalFormatting sqref="E5:K58">
    <cfRule type="expression" dxfId="3" priority="3" stopIfTrue="1">
      <formula>AND(IF(ISNA(VLOOKUP(E5,HolidayTable,2,FALSE)),FALSE,TRUE),IF(DAY(E5)=1,TRUE,FALSE))</formula>
    </cfRule>
    <cfRule type="expression" dxfId="2" priority="14" stopIfTrue="1">
      <formula>IF(DAY(E5)=1,TRUE,FALSE)</formula>
    </cfRule>
    <cfRule type="expression" dxfId="1" priority="16" stopIfTrue="1">
      <formula>IF(ISNA(VLOOKUP(E5,HolidayTable,2,FALSE)),FALSE,TRUE)</formula>
    </cfRule>
  </conditionalFormatting>
  <conditionalFormatting sqref="C5:C58">
    <cfRule type="expression" dxfId="0" priority="1" stopIfTrue="1">
      <formula>IF(C5&lt;&gt;"",TRUE,FALSE)</formula>
    </cfRule>
  </conditionalFormatting>
  <pageMargins left="0.5" right="0.5" top="0.44" bottom="0.25" header="0.82" footer="0"/>
  <pageSetup scale="68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11</xdr:col>
                    <xdr:colOff>47625</xdr:colOff>
                    <xdr:row>0</xdr:row>
                    <xdr:rowOff>28575</xdr:rowOff>
                  </from>
                  <to>
                    <xdr:col>11</xdr:col>
                    <xdr:colOff>495300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C22"/>
  <sheetViews>
    <sheetView workbookViewId="0">
      <selection activeCell="C4" sqref="C4"/>
    </sheetView>
  </sheetViews>
  <sheetFormatPr defaultRowHeight="12.75" x14ac:dyDescent="0.2"/>
  <cols>
    <col min="1" max="1" width="10.140625" style="21" bestFit="1" customWidth="1"/>
    <col min="2" max="2" width="18" style="36" customWidth="1"/>
    <col min="3" max="3" width="36.28515625" style="21" bestFit="1" customWidth="1"/>
    <col min="4" max="4" width="2.7109375" style="21" customWidth="1"/>
    <col min="5" max="16384" width="9.140625" style="21"/>
  </cols>
  <sheetData>
    <row r="1" spans="1:3" ht="18" x14ac:dyDescent="0.25">
      <c r="B1" s="35" t="s">
        <v>34</v>
      </c>
    </row>
    <row r="2" spans="1:3" x14ac:dyDescent="0.2">
      <c r="B2" s="36" t="s">
        <v>35</v>
      </c>
    </row>
    <row r="3" spans="1:3" x14ac:dyDescent="0.2">
      <c r="A3" s="37" t="s">
        <v>38</v>
      </c>
      <c r="B3" s="37" t="s">
        <v>36</v>
      </c>
      <c r="C3" s="23" t="s">
        <v>37</v>
      </c>
    </row>
    <row r="4" spans="1:3" x14ac:dyDescent="0.2">
      <c r="A4" s="42">
        <f>IF(HarTekin!A3="","",HarTekin!A3)</f>
        <v>40909</v>
      </c>
      <c r="B4" s="43">
        <f>IF(HarTekin!F3="","",HarTekin!F3)</f>
        <v>40909</v>
      </c>
      <c r="C4" s="42" t="str">
        <f>IF(HarTekin!C3="","",HarTekin!C3)</f>
        <v>Yılbaşı</v>
      </c>
    </row>
    <row r="5" spans="1:3" x14ac:dyDescent="0.2">
      <c r="A5" s="42">
        <f>IF(HarTekin!A4="","",HarTekin!A4)</f>
        <v>41022</v>
      </c>
      <c r="B5" s="43">
        <f>IF(HarTekin!F4="","",HarTekin!F4)</f>
        <v>41022</v>
      </c>
      <c r="C5" s="42" t="str">
        <f>IF(HarTekin!C4="","",HarTekin!C4)</f>
        <v>Ulusal Egemenlik ve Çocuk Bayramı</v>
      </c>
    </row>
    <row r="6" spans="1:3" x14ac:dyDescent="0.2">
      <c r="A6" s="42">
        <f>IF(HarTekin!A5="","",HarTekin!A5)</f>
        <v>41030</v>
      </c>
      <c r="B6" s="43">
        <f>IF(HarTekin!F5="","",HarTekin!F5)</f>
        <v>41030</v>
      </c>
      <c r="C6" s="42" t="str">
        <f>IF(HarTekin!C5="","",HarTekin!C5)</f>
        <v>Emek ve Dayanışma Günü</v>
      </c>
    </row>
    <row r="7" spans="1:3" x14ac:dyDescent="0.2">
      <c r="A7" s="42">
        <f>IF(HarTekin!A6="","",HarTekin!A6)</f>
        <v>41048</v>
      </c>
      <c r="B7" s="43">
        <f>IF(HarTekin!F6="","",HarTekin!F6)</f>
        <v>41048</v>
      </c>
      <c r="C7" s="42" t="str">
        <f>IF(HarTekin!C6="","",HarTekin!C6)</f>
        <v>Atatürk’ü Anma, Gençlik ve Spor Bayramı</v>
      </c>
    </row>
    <row r="8" spans="1:3" x14ac:dyDescent="0.2">
      <c r="A8" s="42">
        <f>IF(HarTekin!A7="","",HarTekin!A7)</f>
        <v>41151</v>
      </c>
      <c r="B8" s="43">
        <f>IF(HarTekin!F7="","",HarTekin!F7)</f>
        <v>41151</v>
      </c>
      <c r="C8" s="42" t="str">
        <f>IF(HarTekin!C7="","",HarTekin!C7)</f>
        <v>Zafer Bayramı</v>
      </c>
    </row>
    <row r="9" spans="1:3" x14ac:dyDescent="0.2">
      <c r="A9" s="42">
        <f>IF(HarTekin!A8="","",HarTekin!A8)</f>
        <v>41210</v>
      </c>
      <c r="B9" s="43">
        <f>IF(HarTekin!F8="","",HarTekin!F8)</f>
        <v>41210</v>
      </c>
      <c r="C9" s="42" t="str">
        <f>IF(HarTekin!C8="","",HarTekin!C8)</f>
        <v>Cumhuriyet Bayramı Arifesi</v>
      </c>
    </row>
    <row r="10" spans="1:3" x14ac:dyDescent="0.2">
      <c r="A10" s="42">
        <f>IF(HarTekin!A9="","",HarTekin!A9)</f>
        <v>41211</v>
      </c>
      <c r="B10" s="43">
        <f>IF(HarTekin!F9="","",HarTekin!F9)</f>
        <v>41211</v>
      </c>
      <c r="C10" s="42" t="str">
        <f>IF(HarTekin!C9="","",HarTekin!C9)</f>
        <v>Cumhuriyet Bayramı</v>
      </c>
    </row>
    <row r="11" spans="1:3" x14ac:dyDescent="0.2">
      <c r="A11" s="42">
        <f>IF(HarTekin!A10="","",HarTekin!A10)</f>
        <v>41274</v>
      </c>
      <c r="B11" s="43">
        <f>IF(HarTekin!F10="","",HarTekin!F10)</f>
        <v>41274</v>
      </c>
      <c r="C11" s="42" t="str">
        <f>IF(HarTekin!C10="","",HarTekin!C10)</f>
        <v>Yılbaşı</v>
      </c>
    </row>
    <row r="12" spans="1:3" x14ac:dyDescent="0.2">
      <c r="A12" s="42" t="str">
        <f>IF(HarTekin!A11="","",HarTekin!A11)</f>
        <v/>
      </c>
      <c r="B12" s="43" t="str">
        <f>IF(HarTekin!F11="","",HarTekin!F11)</f>
        <v/>
      </c>
      <c r="C12" s="42" t="str">
        <f>IF(HarTekin!C11="","",HarTekin!C11)</f>
        <v/>
      </c>
    </row>
    <row r="13" spans="1:3" x14ac:dyDescent="0.2">
      <c r="A13" s="42" t="str">
        <f>IF(HarTekin!A12="","",HarTekin!A12)</f>
        <v/>
      </c>
      <c r="B13" s="43" t="str">
        <f>IF(HarTekin!F12="","",HarTekin!F12)</f>
        <v/>
      </c>
      <c r="C13" s="42" t="str">
        <f>IF(HarTekin!C12="","",HarTekin!C12)</f>
        <v/>
      </c>
    </row>
    <row r="14" spans="1:3" x14ac:dyDescent="0.2">
      <c r="A14" s="42" t="str">
        <f>IF(HarTekin!A13="","",HarTekin!A13)</f>
        <v/>
      </c>
      <c r="B14" s="43" t="str">
        <f>IF(HarTekin!F13="","",HarTekin!F13)</f>
        <v/>
      </c>
      <c r="C14" s="42" t="str">
        <f>IF(HarTekin!C13="","",HarTekin!C13)</f>
        <v/>
      </c>
    </row>
    <row r="15" spans="1:3" x14ac:dyDescent="0.2">
      <c r="A15" s="42" t="str">
        <f>IF(HarTekin!A14="","",HarTekin!A14)</f>
        <v/>
      </c>
      <c r="B15" s="43" t="str">
        <f>IF(HarTekin!F14="","",HarTekin!F14)</f>
        <v/>
      </c>
      <c r="C15" s="42" t="str">
        <f>IF(HarTekin!C14="","",HarTekin!C14)</f>
        <v/>
      </c>
    </row>
    <row r="17" spans="1:3" x14ac:dyDescent="0.2">
      <c r="A17" s="42" t="str">
        <f>IF(HarTekin!A16="","",HarTekin!A16)</f>
        <v/>
      </c>
      <c r="B17" s="43" t="str">
        <f>IF(HarTekin!F16="","",HarTekin!F16)</f>
        <v/>
      </c>
      <c r="C17" s="42" t="str">
        <f>IF(HarTekin!C16="","",HarTekin!C16)</f>
        <v/>
      </c>
    </row>
    <row r="18" spans="1:3" ht="12" customHeight="1" x14ac:dyDescent="0.2">
      <c r="A18" s="42" t="str">
        <f>IF(HarTekin!A17="","",HarTekin!A17)</f>
        <v/>
      </c>
      <c r="B18" s="43" t="str">
        <f>IF(HarTekin!F17="","",HarTekin!F17)</f>
        <v/>
      </c>
      <c r="C18" s="42" t="str">
        <f>IF(HarTekin!C17="","",HarTekin!C17)</f>
        <v/>
      </c>
    </row>
    <row r="19" spans="1:3" x14ac:dyDescent="0.2">
      <c r="A19" s="42" t="str">
        <f>IF(HarTekin!A18="","",HarTekin!A18)</f>
        <v/>
      </c>
      <c r="B19" s="43" t="str">
        <f>IF(HarTekin!F18="","",HarTekin!F18)</f>
        <v/>
      </c>
      <c r="C19" s="42" t="str">
        <f>IF(HarTekin!C18="","",HarTekin!C18)</f>
        <v/>
      </c>
    </row>
    <row r="20" spans="1:3" x14ac:dyDescent="0.2">
      <c r="A20" s="38"/>
      <c r="B20" s="23"/>
      <c r="C20" s="23"/>
    </row>
    <row r="21" spans="1:3" x14ac:dyDescent="0.2">
      <c r="B21" s="34" t="s">
        <v>5</v>
      </c>
    </row>
    <row r="22" spans="1:3" x14ac:dyDescent="0.2">
      <c r="B22" s="34" t="s">
        <v>39</v>
      </c>
    </row>
  </sheetData>
  <pageMargins left="0.7" right="0.7" top="0.75" bottom="0.75" header="0.3" footer="0.3"/>
  <pageSetup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3:F10"/>
  <sheetViews>
    <sheetView workbookViewId="0">
      <selection activeCell="C11" sqref="C11"/>
    </sheetView>
  </sheetViews>
  <sheetFormatPr defaultRowHeight="12.75" x14ac:dyDescent="0.2"/>
  <cols>
    <col min="1" max="1" width="9.42578125" style="48" bestFit="1" customWidth="1"/>
    <col min="2" max="2" width="6.7109375" style="45" customWidth="1"/>
    <col min="3" max="3" width="36.28515625" style="46" bestFit="1" customWidth="1"/>
    <col min="4" max="4" width="6.140625" style="47" bestFit="1" customWidth="1"/>
    <col min="5" max="5" width="13.85546875" style="47" customWidth="1"/>
    <col min="6" max="6" width="9.140625" style="47"/>
    <col min="7" max="16384" width="9.140625" style="46"/>
  </cols>
  <sheetData>
    <row r="3" spans="1:6" x14ac:dyDescent="0.2">
      <c r="A3" s="48">
        <f>F3</f>
        <v>40909</v>
      </c>
      <c r="B3" s="45">
        <v>40909</v>
      </c>
      <c r="C3" s="46" t="s">
        <v>27</v>
      </c>
      <c r="D3" s="47" t="str">
        <f>TEXT(B3,"gg.aa.")</f>
        <v>01.01.</v>
      </c>
      <c r="E3" s="47" t="str">
        <f>TEXT(LEFT(D3,6)&amp;YILI,"gg.aa.yyyy")</f>
        <v>01.01.2012</v>
      </c>
      <c r="F3" s="47">
        <f>DATEVALUE(E3)</f>
        <v>40909</v>
      </c>
    </row>
    <row r="4" spans="1:6" x14ac:dyDescent="0.2">
      <c r="A4" s="48">
        <f t="shared" ref="A4:A9" si="0">F4</f>
        <v>41022</v>
      </c>
      <c r="B4" s="45">
        <v>40291</v>
      </c>
      <c r="C4" s="46" t="s">
        <v>28</v>
      </c>
      <c r="D4" s="47" t="str">
        <f t="shared" ref="D4:D9" si="1">TEXT(B4,"gg.aa.")</f>
        <v>23.04.</v>
      </c>
      <c r="E4" s="47" t="str">
        <f>TEXT(LEFT(D4,6)&amp;YILI,"gg.aa.yyyy")</f>
        <v>23.04.2012</v>
      </c>
      <c r="F4" s="47">
        <f t="shared" ref="F4:F9" si="2">DATEVALUE(E4)</f>
        <v>41022</v>
      </c>
    </row>
    <row r="5" spans="1:6" x14ac:dyDescent="0.2">
      <c r="A5" s="48">
        <f t="shared" si="0"/>
        <v>41030</v>
      </c>
      <c r="B5" s="45">
        <v>40299</v>
      </c>
      <c r="C5" s="46" t="s">
        <v>29</v>
      </c>
      <c r="D5" s="47" t="str">
        <f t="shared" si="1"/>
        <v>01.05.</v>
      </c>
      <c r="E5" s="47" t="str">
        <f t="shared" ref="E5:E9" si="3">TEXT(LEFT(D5,6)&amp;YILI,"gg.aa.yyyy")</f>
        <v>01.05.2012</v>
      </c>
      <c r="F5" s="47">
        <f t="shared" si="2"/>
        <v>41030</v>
      </c>
    </row>
    <row r="6" spans="1:6" x14ac:dyDescent="0.2">
      <c r="A6" s="48">
        <f t="shared" si="0"/>
        <v>41048</v>
      </c>
      <c r="B6" s="45">
        <v>40317</v>
      </c>
      <c r="C6" s="46" t="s">
        <v>30</v>
      </c>
      <c r="D6" s="47" t="str">
        <f t="shared" si="1"/>
        <v>19.05.</v>
      </c>
      <c r="E6" s="47" t="str">
        <f t="shared" si="3"/>
        <v>19.05.2012</v>
      </c>
      <c r="F6" s="47">
        <f t="shared" si="2"/>
        <v>41048</v>
      </c>
    </row>
    <row r="7" spans="1:6" x14ac:dyDescent="0.2">
      <c r="A7" s="48">
        <f t="shared" si="0"/>
        <v>41151</v>
      </c>
      <c r="B7" s="45">
        <v>40420</v>
      </c>
      <c r="C7" s="46" t="s">
        <v>31</v>
      </c>
      <c r="D7" s="47" t="str">
        <f t="shared" si="1"/>
        <v>30.08.</v>
      </c>
      <c r="E7" s="47" t="str">
        <f t="shared" si="3"/>
        <v>30.08.2012</v>
      </c>
      <c r="F7" s="47">
        <f t="shared" si="2"/>
        <v>41151</v>
      </c>
    </row>
    <row r="8" spans="1:6" x14ac:dyDescent="0.2">
      <c r="A8" s="48">
        <f t="shared" si="0"/>
        <v>41210</v>
      </c>
      <c r="B8" s="45">
        <v>40479</v>
      </c>
      <c r="C8" s="46" t="s">
        <v>32</v>
      </c>
      <c r="D8" s="47" t="str">
        <f t="shared" si="1"/>
        <v>28.10.</v>
      </c>
      <c r="E8" s="47" t="str">
        <f t="shared" si="3"/>
        <v>28.10.2012</v>
      </c>
      <c r="F8" s="47">
        <f t="shared" si="2"/>
        <v>41210</v>
      </c>
    </row>
    <row r="9" spans="1:6" x14ac:dyDescent="0.2">
      <c r="A9" s="48">
        <f t="shared" si="0"/>
        <v>41211</v>
      </c>
      <c r="B9" s="45">
        <v>40480</v>
      </c>
      <c r="C9" s="46" t="s">
        <v>33</v>
      </c>
      <c r="D9" s="47" t="str">
        <f t="shared" si="1"/>
        <v>29.10.</v>
      </c>
      <c r="E9" s="47" t="str">
        <f t="shared" si="3"/>
        <v>29.10.2012</v>
      </c>
      <c r="F9" s="47">
        <f t="shared" si="2"/>
        <v>41211</v>
      </c>
    </row>
    <row r="10" spans="1:6" x14ac:dyDescent="0.2">
      <c r="A10" s="48">
        <f>F10</f>
        <v>41274</v>
      </c>
      <c r="B10" s="45">
        <v>40543</v>
      </c>
      <c r="C10" s="46" t="s">
        <v>27</v>
      </c>
      <c r="D10" s="47" t="str">
        <f>TEXT(B10,"gg.aa.")</f>
        <v>31.12.</v>
      </c>
      <c r="E10" s="47" t="str">
        <f>TEXT(LEFT(D10,6)&amp;YILI,"gg.aa.yyyy")</f>
        <v>31.12.2012</v>
      </c>
      <c r="F10" s="47">
        <f>DATEVALUE(E10)</f>
        <v>41274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B22"/>
  <sheetViews>
    <sheetView zoomScaleNormal="100" workbookViewId="0">
      <selection activeCell="B25" sqref="B25"/>
    </sheetView>
  </sheetViews>
  <sheetFormatPr defaultRowHeight="12.75" x14ac:dyDescent="0.2"/>
  <cols>
    <col min="1" max="1" width="18.140625" style="17" customWidth="1"/>
    <col min="2" max="2" width="54.85546875" style="17" customWidth="1"/>
  </cols>
  <sheetData>
    <row r="1" spans="1:2" ht="25.5" customHeight="1" x14ac:dyDescent="0.3">
      <c r="A1" s="50" t="s">
        <v>3</v>
      </c>
      <c r="B1" s="50"/>
    </row>
    <row r="2" spans="1:2" s="19" customFormat="1" ht="12.75" customHeight="1" x14ac:dyDescent="0.2">
      <c r="A2" s="29" t="s">
        <v>40</v>
      </c>
      <c r="B2" s="18"/>
    </row>
    <row r="4" spans="1:2" ht="38.25" x14ac:dyDescent="0.2">
      <c r="A4" s="20" t="s">
        <v>0</v>
      </c>
      <c r="B4" s="16" t="s">
        <v>2</v>
      </c>
    </row>
    <row r="5" spans="1:2" x14ac:dyDescent="0.2">
      <c r="A5" s="32"/>
    </row>
    <row r="6" spans="1:2" ht="76.5" x14ac:dyDescent="0.2">
      <c r="A6" s="20" t="s">
        <v>1</v>
      </c>
      <c r="B6" s="17" t="s">
        <v>6</v>
      </c>
    </row>
    <row r="7" spans="1:2" x14ac:dyDescent="0.2">
      <c r="A7" s="32"/>
    </row>
    <row r="8" spans="1:2" ht="51" x14ac:dyDescent="0.2">
      <c r="A8" s="31" t="s">
        <v>14</v>
      </c>
      <c r="B8" s="17" t="s">
        <v>4</v>
      </c>
    </row>
    <row r="9" spans="1:2" x14ac:dyDescent="0.2">
      <c r="A9" s="31"/>
    </row>
    <row r="10" spans="1:2" ht="38.25" x14ac:dyDescent="0.2">
      <c r="A10" s="31" t="s">
        <v>15</v>
      </c>
      <c r="B10" s="28" t="s">
        <v>17</v>
      </c>
    </row>
    <row r="11" spans="1:2" x14ac:dyDescent="0.2">
      <c r="A11" s="31"/>
      <c r="B11" s="44" t="s">
        <v>42</v>
      </c>
    </row>
    <row r="12" spans="1:2" x14ac:dyDescent="0.2">
      <c r="A12" s="31"/>
      <c r="B12" s="28"/>
    </row>
    <row r="13" spans="1:2" ht="39" customHeight="1" x14ac:dyDescent="0.2">
      <c r="A13" s="31" t="s">
        <v>16</v>
      </c>
      <c r="B13" s="28" t="s">
        <v>19</v>
      </c>
    </row>
    <row r="14" spans="1:2" x14ac:dyDescent="0.2">
      <c r="A14" s="31"/>
      <c r="B14" s="44" t="s">
        <v>41</v>
      </c>
    </row>
    <row r="15" spans="1:2" x14ac:dyDescent="0.2">
      <c r="A15" s="32"/>
    </row>
    <row r="16" spans="1:2" ht="25.5" x14ac:dyDescent="0.2">
      <c r="A16" s="20" t="s">
        <v>7</v>
      </c>
      <c r="B16" s="28" t="s">
        <v>12</v>
      </c>
    </row>
    <row r="17" spans="1:2" x14ac:dyDescent="0.2">
      <c r="A17" s="32"/>
    </row>
    <row r="18" spans="1:2" ht="25.5" x14ac:dyDescent="0.2">
      <c r="A18" s="20" t="s">
        <v>9</v>
      </c>
      <c r="B18" s="28" t="s">
        <v>10</v>
      </c>
    </row>
    <row r="19" spans="1:2" ht="25.5" x14ac:dyDescent="0.2">
      <c r="A19" s="32"/>
      <c r="B19" s="28" t="s">
        <v>11</v>
      </c>
    </row>
    <row r="20" spans="1:2" x14ac:dyDescent="0.2">
      <c r="A20" s="32"/>
      <c r="B20" s="17" t="s">
        <v>13</v>
      </c>
    </row>
    <row r="21" spans="1:2" x14ac:dyDescent="0.2">
      <c r="A21" s="32"/>
      <c r="B21" s="22" t="s">
        <v>18</v>
      </c>
    </row>
    <row r="22" spans="1:2" x14ac:dyDescent="0.2">
      <c r="B22" s="34" t="s">
        <v>39</v>
      </c>
    </row>
  </sheetData>
  <mergeCells count="1">
    <mergeCell ref="A1:B1"/>
  </mergeCells>
  <phoneticPr fontId="3" type="noConversion"/>
  <pageMargins left="0.75" right="0.75" top="1" bottom="1" header="0.5" footer="0.5"/>
  <pageSetup orientation="portrait" horizontalDpi="360" verticalDpi="360" r:id="rId1"/>
  <headerFooter alignWithMargins="0"/>
</worksheet>
</file>

<file path=customUI/_rels/customUI.xml.rels><?xml version="1.0" encoding="UTF-8" standalone="yes"?>
<Relationships xmlns="http://schemas.openxmlformats.org/package/2006/relationships"><Relationship Id="_x0031_969" Type="http://schemas.openxmlformats.org/officeDocument/2006/relationships/image" Target="images/1969.ico"/></Relationships>
</file>

<file path=customUI/customUI.xml><?xml version="1.0" encoding="utf-8"?>
<customUI xmlns="http://schemas.microsoft.com/office/2006/01/customui">
  <!-- Set startFromScratch to true to hide the ribbon-->
  <ribbon startFromScratch="false">
    <tabs>
      <tab id="customTab" label="HarTekiN">
        <group id="customGroup" label="Takvim">
          <button id="kim" size="large" screentip="Düzenleyen." supertip="hartekin.name.tr" onAction="harun" image="_x0031_969" label="H.T.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Takvim</vt:lpstr>
      <vt:lpstr>Tatiller</vt:lpstr>
      <vt:lpstr>HarTekin</vt:lpstr>
      <vt:lpstr>Instructions</vt:lpstr>
      <vt:lpstr>HarTekin!HARTEKiN_28</vt:lpstr>
      <vt:lpstr>HolidayTable</vt:lpstr>
      <vt:lpstr>Takvim!Yazdırma_Başlıkları</vt:lpstr>
      <vt:lpstr>YILI</vt:lpstr>
    </vt:vector>
  </TitlesOfParts>
  <Company>Interactive Factory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</dc:creator>
  <cp:lastModifiedBy>Harun TEKIN</cp:lastModifiedBy>
  <cp:lastPrinted>2010-10-15T08:52:44Z</cp:lastPrinted>
  <dcterms:created xsi:type="dcterms:W3CDTF">2002-02-26T15:58:14Z</dcterms:created>
  <dcterms:modified xsi:type="dcterms:W3CDTF">2012-01-06T12:32:09Z</dcterms:modified>
</cp:coreProperties>
</file>